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  <c r="D15" i="1"/>
  <c r="D16" i="1"/>
  <c r="D14" i="1"/>
  <c r="D13" i="1"/>
  <c r="D12" i="1"/>
  <c r="D10" i="1"/>
  <c r="B9" i="1" l="1"/>
  <c r="D11" i="1"/>
  <c r="C9" i="1" l="1"/>
  <c r="D9" i="1" s="1"/>
  <c r="C19" i="1" l="1"/>
  <c r="D19" i="1" s="1"/>
  <c r="B17" i="1" l="1"/>
  <c r="B19" i="1" s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<sst xmlns="http://schemas.openxmlformats.org/spreadsheetml/2006/main" count="17" uniqueCount="17">
  <si>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</si>
  <si>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</si>
  <si>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</si>
  <si>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</si>
  <si>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"Социально - экономическое развитие Ингарского сельского поселения:</t>
  </si>
  <si>
    <t>подпрограмма «Повышение эффективности деятельности органов местного самоуправления Ингарского сельского поселения на 2020-2022 годы"</t>
  </si>
  <si>
    <t>подпрограмма «Управление и распоряжение муниципальным имуществом в Ингарском сельском поселении»</t>
  </si>
  <si>
    <t>подпрограмма  «Пожарная безопасность и защита населения Ингарского сельского поселения»</t>
  </si>
  <si>
    <t>подпрограмма«Благоустройство Ингарского сельского поселения»</t>
  </si>
  <si>
    <t>подпрограмма «Развитие культуры Ингарского сельского поселения»</t>
  </si>
  <si>
    <t>подпрограмма«Развитие физической культуры и спорта на территории Ингарского сельского поселения</t>
  </si>
  <si>
    <t>подпрограмма «Пенсионное обеспечение лиц, замещавщих муниципальные должности в Ингарском сельском поселении»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</si>
  <si>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в 2020-2022 годы":</t>
  </si>
  <si>
    <t>подпрограмма "Комплексное развитие сельских территорий В Ингарском сельском поселении на 2020-2022 года"</t>
  </si>
  <si>
    <t>Уточненная бюджетная роспись на 2020год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</si>
  <si>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3 квартал 2020 года</t>
  </si>
  <si>
    <t>Исполнено за 3квартал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</si>
</sst>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9" fontId="2" fillId="0" borderId="1" xfId="2" applyFont="1" applyBorder="1" applyAlignment="1">
      <alignment horizontal="center" wrapText="1"/>
    </xf>
    <xf numFmtId="9" fontId="2" fillId="0" borderId="1" xfId="2" applyFont="1" applyBorder="1" applyAlignment="1">
      <alignment horizontal="center"/>
    </xf>
    <xf numFmtId="9" fontId="2" fillId="0" borderId="1" xfId="2" applyFont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19" sqref="C19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  <col min="5" max="5" width="0.28515625" customWidth="1"/>
    <col min="6" max="9" width="9.140625" hidden="1" customWidth="1"/>
  </cols>
  <sheetData>
    <row r="1" spans="1:9" x14ac:dyDescent="0.25">
      <c r="A1" s="19" t="s">
        <v>15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20" t="s">
        <v>2</v>
      </c>
      <c r="B7" s="20"/>
      <c r="C7" s="20"/>
      <c r="D7" s="20"/>
      <c r="E7" s="1"/>
      <c r="F7" s="1"/>
      <c r="G7" s="1"/>
      <c r="H7" s="1"/>
      <c r="I7" s="1"/>
    </row>
    <row r="8" spans="1:9" ht="56.25" customHeight="1" x14ac:dyDescent="0.25">
      <c r="A8" s="2" t="s">
        <v>0</v>
      </c>
      <c r="B8" s="3" t="s">
        <v>14</v>
      </c>
      <c r="C8" s="3" t="s">
        <v>16</v>
      </c>
      <c r="D8" s="4" t="s">
        <v>1</v>
      </c>
      <c r="E8" s="5"/>
      <c r="F8" s="5"/>
      <c r="G8" s="5"/>
      <c r="H8" s="5"/>
      <c r="I8" s="5"/>
    </row>
    <row r="9" spans="1:9" ht="56.25" customHeight="1" x14ac:dyDescent="0.25">
      <c r="A9" s="7" t="s">
        <v>4</v>
      </c>
      <c r="B9" s="13">
        <f>SUM(B10+B11+B12+B13+B14+B15+B16)</f>
        <v>12787745.5</v>
      </c>
      <c r="C9" s="16">
        <f>SUM(C10+C11+C12+C13+C14+C15++C16)</f>
        <v>8814173.9100000001</v>
      </c>
      <c r="D9" s="21">
        <f>SUM(C9/B9)</f>
        <v>0.68926722931731788</v>
      </c>
      <c r="E9" s="5"/>
      <c r="F9" s="5"/>
      <c r="G9" s="5"/>
      <c r="H9" s="5"/>
      <c r="I9" s="5"/>
    </row>
    <row r="10" spans="1:9" ht="60" x14ac:dyDescent="0.25">
      <c r="A10" s="8" t="s">
        <v>5</v>
      </c>
      <c r="B10" s="14">
        <v>5347397</v>
      </c>
      <c r="C10" s="2">
        <v>3700551.08</v>
      </c>
      <c r="D10" s="22">
        <f>SUM(C10/B10)</f>
        <v>0.6920284916193804</v>
      </c>
      <c r="E10" s="5"/>
      <c r="F10" s="5"/>
      <c r="G10" s="5"/>
      <c r="H10" s="5"/>
      <c r="I10" s="5"/>
    </row>
    <row r="11" spans="1:9" ht="45" x14ac:dyDescent="0.25">
      <c r="A11" s="8" t="s">
        <v>6</v>
      </c>
      <c r="B11" s="14">
        <v>35880</v>
      </c>
      <c r="C11" s="14">
        <v>16230.64</v>
      </c>
      <c r="D11" s="18">
        <f>SUM(C11/B11*100)</f>
        <v>45.235897435897435</v>
      </c>
      <c r="E11" s="5"/>
      <c r="F11" s="5"/>
      <c r="G11" s="5"/>
      <c r="H11" s="5"/>
      <c r="I11" s="5"/>
    </row>
    <row r="12" spans="1:9" ht="45" x14ac:dyDescent="0.25">
      <c r="A12" s="8" t="s">
        <v>7</v>
      </c>
      <c r="B12" s="14">
        <v>150000</v>
      </c>
      <c r="C12" s="14">
        <v>101972.94</v>
      </c>
      <c r="D12" s="22">
        <f>SUM(C12/B12)</f>
        <v>0.67981959999999997</v>
      </c>
      <c r="E12" s="5"/>
      <c r="F12" s="5"/>
      <c r="G12" s="5"/>
      <c r="H12" s="5"/>
      <c r="I12" s="5"/>
    </row>
    <row r="13" spans="1:9" ht="30" x14ac:dyDescent="0.25">
      <c r="A13" s="8" t="s">
        <v>8</v>
      </c>
      <c r="B13" s="14">
        <v>2207767.2000000002</v>
      </c>
      <c r="C13" s="17">
        <v>1434566.98</v>
      </c>
      <c r="D13" s="22">
        <f>SUM(C13/B13)</f>
        <v>0.64978181576390837</v>
      </c>
      <c r="E13" s="5"/>
      <c r="F13" s="5"/>
      <c r="G13" s="5"/>
      <c r="H13" s="5"/>
      <c r="I13" s="5"/>
    </row>
    <row r="14" spans="1:9" ht="30" x14ac:dyDescent="0.25">
      <c r="A14" s="8" t="s">
        <v>9</v>
      </c>
      <c r="B14" s="14">
        <v>4281668.5</v>
      </c>
      <c r="C14" s="2">
        <v>2977574.57</v>
      </c>
      <c r="D14" s="22">
        <f>SUM(C14/B14)</f>
        <v>0.69542389141055638</v>
      </c>
      <c r="E14" s="5"/>
      <c r="F14" s="5"/>
      <c r="G14" s="5"/>
      <c r="H14" s="5"/>
      <c r="I14" s="5"/>
    </row>
    <row r="15" spans="1:9" ht="45" x14ac:dyDescent="0.25">
      <c r="A15" s="8" t="s">
        <v>10</v>
      </c>
      <c r="B15" s="14">
        <v>220000</v>
      </c>
      <c r="C15" s="14">
        <v>174503.1</v>
      </c>
      <c r="D15" s="22">
        <f>SUM(C15/B15)</f>
        <v>0.79319590909090909</v>
      </c>
      <c r="E15" s="5"/>
      <c r="F15" s="5"/>
      <c r="G15" s="5"/>
      <c r="H15" s="5"/>
      <c r="I15" s="5"/>
    </row>
    <row r="16" spans="1:9" ht="45" x14ac:dyDescent="0.25">
      <c r="A16" s="8" t="s">
        <v>11</v>
      </c>
      <c r="B16" s="10">
        <v>545032.80000000005</v>
      </c>
      <c r="C16" s="14">
        <v>408774.6</v>
      </c>
      <c r="D16" s="22">
        <f>SUM(C16/B16)</f>
        <v>0.74999999999999989</v>
      </c>
      <c r="E16" s="5"/>
      <c r="F16" s="5"/>
      <c r="G16" s="5"/>
      <c r="H16" s="5"/>
      <c r="I16" s="5"/>
    </row>
    <row r="17" spans="1:9" ht="74.25" customHeight="1" x14ac:dyDescent="0.25">
      <c r="A17" s="9" t="s">
        <v>12</v>
      </c>
      <c r="B17" s="11">
        <f>SUM(B18)</f>
        <v>1007402</v>
      </c>
      <c r="C17" s="14">
        <v>12000</v>
      </c>
      <c r="D17" s="2">
        <v>1.2</v>
      </c>
      <c r="E17" s="5"/>
      <c r="F17" s="5"/>
      <c r="G17" s="5"/>
      <c r="H17" s="5"/>
      <c r="I17" s="5"/>
    </row>
    <row r="18" spans="1:9" ht="54.75" customHeight="1" x14ac:dyDescent="0.25">
      <c r="A18" s="12" t="s">
        <v>13</v>
      </c>
      <c r="B18" s="10">
        <v>1007402</v>
      </c>
      <c r="C18" s="14">
        <v>12000</v>
      </c>
      <c r="D18" s="22">
        <f>SUM(C18/B18)</f>
        <v>1.1911828644374341E-2</v>
      </c>
      <c r="E18" s="5"/>
      <c r="F18" s="5"/>
      <c r="G18" s="5"/>
      <c r="H18" s="5"/>
      <c r="I18" s="5"/>
    </row>
    <row r="19" spans="1:9" x14ac:dyDescent="0.25">
      <c r="A19" s="6" t="s">
        <v>3</v>
      </c>
      <c r="B19" s="15">
        <f>SUM(B9+B17)</f>
        <v>13795147.5</v>
      </c>
      <c r="C19" s="15">
        <f>SUM(C17+C9)</f>
        <v>8826173.9100000001</v>
      </c>
      <c r="D19" s="23">
        <f>SUM(C19/B19)</f>
        <v>0.63980279369974113</v>
      </c>
      <c r="E19" s="5"/>
      <c r="F19" s="5"/>
      <c r="G19" s="5"/>
      <c r="H19" s="5"/>
      <c r="I19" s="5"/>
    </row>
  </sheetData>
  <mergeCells count="2">
    <mergeCell ref="A1:I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2020-10-05T13:01:43Z</dcterms:modified>
</cp:coreProperties>
</file>