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9" i="1" l="1"/>
  <c r="C19" i="1" l="1"/>
  <c r="B17" i="1" l="1"/>
  <c r="B9" i="1"/>
  <c r="B19" i="1" s="1"/>
</calcChain>
</file>

<file path=xl/sharedStrings.xml><?xml version="1.0" encoding="utf-8"?>
<sst xmlns="http://schemas.openxmlformats.org/spreadsheetml/2006/main" count="17" uniqueCount="17">
  <si>
    <t>Наименование показателя</t>
  </si>
  <si>
    <t>Процент исполнения к уточненным бюджетным назначениям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</si>
  <si>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рублей</t>
    </r>
  </si>
  <si>
    <t>ВСЕГО РАСХОДОВ</t>
  </si>
  <si>
    <t>Муниципальная программа "Социально - экономическое развитие Ингарского сельского поселения:</t>
  </si>
  <si>
    <t>подпрограмма «Повышение эффективности деятельности органов местного самоуправления Ингарского сельского поселения на 2020-2022 годы"</t>
  </si>
  <si>
    <t>подпрограмма «Управление и распоряжение муниципальным имуществом в Ингарском сельском поселении»</t>
  </si>
  <si>
    <t>подпрограмма  «Пожарная безопасность и защита населения Ингарского сельского поселения»</t>
  </si>
  <si>
    <t>подпрограмма«Благоустройство Ингарского сельского поселения»</t>
  </si>
  <si>
    <t>подпрограмма «Развитие культуры Ингарского сельского поселения»</t>
  </si>
  <si>
    <t>подпрограмма«Развитие физической культуры и спорта на территории Ингарского сельского поселения</t>
  </si>
  <si>
    <t>подпрограмма «Пенсионное обеспечение лиц, замещавщих муниципальные должности в Ингарском сельском поселении»</t>
  </si>
  <si>
    <t>Муниципальная программа "Создание условий для развития сельского хозяйства и производства сельскохозяйственной продукции на территории Ингарского сельского поселения в 2020-2022 годы":</t>
  </si>
  <si>
    <t>подпрограмма "Комплексное развитие сельских территорий В Ингарском сельском поселении на 2020-2022 года"</t>
  </si>
  <si>
    <t>Уточненная бюджетная роспись на 2020год</t>
  </si>
  <si>
    <t>Исполнено за 2 квартал 2020г</t>
  </si>
  <si>
    <t>Сведения об исполнении бюджета Ингарского сельского поселения по расходам в разрезе муниципальных программ в сравнении с запланированными значениями на соответствующий период (финансовый год) за 2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</si>
</sst>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13" workbookViewId="0">
      <selection activeCell="C13" sqref="C13"/>
    </sheetView>
  </sheetViews>
  <sheetFormatPr defaultRowHeight="15" x14ac:dyDescent="0.25"/>
  <cols>
    <col min="1" max="1" width="47.28515625" customWidth="1"/>
    <col min="2" max="2" width="19.5703125" customWidth="1"/>
    <col min="3" max="3" width="13.85546875" customWidth="1"/>
    <col min="4" max="4" width="17.5703125" customWidth="1"/>
    <col min="5" max="5" width="0.28515625" customWidth="1"/>
    <col min="6" max="9" width="9.140625" hidden="1" customWidth="1"/>
  </cols>
  <sheetData>
    <row r="1" spans="1:9" x14ac:dyDescent="0.25">
      <c r="A1" s="18" t="s">
        <v>16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9"/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9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9" x14ac:dyDescent="0.25">
      <c r="A7" s="19" t="s">
        <v>2</v>
      </c>
      <c r="B7" s="19"/>
      <c r="C7" s="19"/>
      <c r="D7" s="19"/>
      <c r="E7" s="1"/>
      <c r="F7" s="1"/>
      <c r="G7" s="1"/>
      <c r="H7" s="1"/>
      <c r="I7" s="1"/>
    </row>
    <row r="8" spans="1:9" ht="56.25" customHeight="1" x14ac:dyDescent="0.25">
      <c r="A8" s="2" t="s">
        <v>0</v>
      </c>
      <c r="B8" s="3" t="s">
        <v>14</v>
      </c>
      <c r="C8" s="3" t="s">
        <v>15</v>
      </c>
      <c r="D8" s="4" t="s">
        <v>1</v>
      </c>
      <c r="E8" s="5"/>
      <c r="F8" s="5"/>
      <c r="G8" s="5"/>
      <c r="H8" s="5"/>
      <c r="I8" s="5"/>
    </row>
    <row r="9" spans="1:9" ht="56.25" customHeight="1" x14ac:dyDescent="0.25">
      <c r="A9" s="7" t="s">
        <v>4</v>
      </c>
      <c r="B9" s="14">
        <f>SUM(B10:B16)</f>
        <v>12640647.5</v>
      </c>
      <c r="C9" s="20">
        <f>SUM(C10+C11+C12+C13+C14+C15++C16)</f>
        <v>6050346.1600000001</v>
      </c>
      <c r="D9" s="10">
        <v>26</v>
      </c>
      <c r="E9" s="5"/>
      <c r="F9" s="5"/>
      <c r="G9" s="5"/>
      <c r="H9" s="5"/>
      <c r="I9" s="5"/>
    </row>
    <row r="10" spans="1:9" ht="60" x14ac:dyDescent="0.25">
      <c r="A10" s="8" t="s">
        <v>5</v>
      </c>
      <c r="B10" s="15">
        <v>5350299</v>
      </c>
      <c r="C10" s="2">
        <v>2448800.84</v>
      </c>
      <c r="D10" s="2">
        <v>23</v>
      </c>
      <c r="E10" s="5"/>
      <c r="F10" s="5"/>
      <c r="G10" s="5"/>
      <c r="H10" s="5"/>
      <c r="I10" s="5"/>
    </row>
    <row r="11" spans="1:9" ht="45" x14ac:dyDescent="0.25">
      <c r="A11" s="8" t="s">
        <v>6</v>
      </c>
      <c r="B11" s="15">
        <v>15880</v>
      </c>
      <c r="C11" s="15">
        <v>12630.64</v>
      </c>
      <c r="D11" s="2">
        <v>79</v>
      </c>
      <c r="E11" s="5"/>
      <c r="F11" s="5"/>
      <c r="G11" s="5"/>
      <c r="H11" s="5"/>
      <c r="I11" s="5"/>
    </row>
    <row r="12" spans="1:9" ht="45" x14ac:dyDescent="0.25">
      <c r="A12" s="8" t="s">
        <v>7</v>
      </c>
      <c r="B12" s="15">
        <v>150000</v>
      </c>
      <c r="C12" s="15">
        <v>96973</v>
      </c>
      <c r="D12" s="2">
        <v>65</v>
      </c>
      <c r="E12" s="5"/>
      <c r="F12" s="5"/>
      <c r="G12" s="5"/>
      <c r="H12" s="5"/>
      <c r="I12" s="5"/>
    </row>
    <row r="13" spans="1:9" ht="30" x14ac:dyDescent="0.25">
      <c r="A13" s="8" t="s">
        <v>8</v>
      </c>
      <c r="B13" s="15">
        <v>2077767.2</v>
      </c>
      <c r="C13" s="21">
        <v>901856.91</v>
      </c>
      <c r="D13" s="2">
        <v>28</v>
      </c>
      <c r="E13" s="5"/>
      <c r="F13" s="5"/>
      <c r="G13" s="5"/>
      <c r="H13" s="5"/>
      <c r="I13" s="5"/>
    </row>
    <row r="14" spans="1:9" ht="30" x14ac:dyDescent="0.25">
      <c r="A14" s="8" t="s">
        <v>9</v>
      </c>
      <c r="B14" s="15">
        <v>4281668.5</v>
      </c>
      <c r="C14" s="2">
        <v>2152568.37</v>
      </c>
      <c r="D14" s="2">
        <v>28</v>
      </c>
      <c r="E14" s="5"/>
      <c r="F14" s="5"/>
      <c r="G14" s="5"/>
      <c r="H14" s="5"/>
      <c r="I14" s="5"/>
    </row>
    <row r="15" spans="1:9" ht="45" x14ac:dyDescent="0.25">
      <c r="A15" s="8" t="s">
        <v>10</v>
      </c>
      <c r="B15" s="15">
        <v>220000</v>
      </c>
      <c r="C15" s="15">
        <v>165000</v>
      </c>
      <c r="D15" s="2">
        <v>75</v>
      </c>
      <c r="E15" s="5"/>
      <c r="F15" s="5"/>
      <c r="G15" s="5"/>
      <c r="H15" s="5"/>
      <c r="I15" s="5"/>
    </row>
    <row r="16" spans="1:9" ht="45" x14ac:dyDescent="0.25">
      <c r="A16" s="8" t="s">
        <v>11</v>
      </c>
      <c r="B16" s="11">
        <v>545032.80000000005</v>
      </c>
      <c r="C16" s="15">
        <v>272516.40000000002</v>
      </c>
      <c r="D16" s="2">
        <v>50</v>
      </c>
      <c r="E16" s="5"/>
      <c r="F16" s="5"/>
      <c r="G16" s="5"/>
      <c r="H16" s="5"/>
      <c r="I16" s="5"/>
    </row>
    <row r="17" spans="1:9" ht="74.25" customHeight="1" x14ac:dyDescent="0.25">
      <c r="A17" s="9" t="s">
        <v>12</v>
      </c>
      <c r="B17" s="12">
        <f>SUM(B18)</f>
        <v>1004500</v>
      </c>
      <c r="C17" s="15">
        <v>12000</v>
      </c>
      <c r="D17" s="2">
        <v>1.2</v>
      </c>
      <c r="E17" s="5"/>
      <c r="F17" s="5"/>
      <c r="G17" s="5"/>
      <c r="H17" s="5"/>
      <c r="I17" s="5"/>
    </row>
    <row r="18" spans="1:9" ht="54.75" customHeight="1" x14ac:dyDescent="0.25">
      <c r="A18" s="13" t="s">
        <v>13</v>
      </c>
      <c r="B18" s="11">
        <v>1004500</v>
      </c>
      <c r="C18" s="15">
        <v>12000</v>
      </c>
      <c r="D18" s="2">
        <v>1.2</v>
      </c>
      <c r="E18" s="5"/>
      <c r="F18" s="5"/>
      <c r="G18" s="5"/>
      <c r="H18" s="5"/>
      <c r="I18" s="5"/>
    </row>
    <row r="19" spans="1:9" x14ac:dyDescent="0.25">
      <c r="A19" s="6" t="s">
        <v>3</v>
      </c>
      <c r="B19" s="16">
        <f>SUM(B9+B17)</f>
        <v>13645147.5</v>
      </c>
      <c r="C19" s="16">
        <f>SUM(C17+C9)</f>
        <v>6062346.1600000001</v>
      </c>
      <c r="D19" s="17">
        <v>25</v>
      </c>
      <c r="E19" s="5"/>
      <c r="F19" s="5"/>
      <c r="G19" s="5"/>
      <c r="H19" s="5"/>
      <c r="I19" s="5"/>
    </row>
  </sheetData>
  <mergeCells count="2">
    <mergeCell ref="A1:I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2020-07-06T08:38:06Z</dcterms:modified>
</cp:coreProperties>
</file>