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7" i="1" l="1"/>
  <c r="D10" i="1" l="1"/>
  <c r="D12" i="1"/>
  <c r="D14" i="1"/>
  <c r="D16" i="1"/>
  <c r="D21" i="1"/>
  <c r="D23" i="1"/>
  <c r="D25" i="1"/>
  <c r="F26" i="1" l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7" i="1"/>
  <c r="F6" i="1"/>
  <c r="E27" i="1" l="1"/>
  <c r="E25" i="1"/>
  <c r="C25" i="1"/>
  <c r="E23" i="1"/>
  <c r="C23" i="1"/>
  <c r="E21" i="1"/>
  <c r="C21" i="1"/>
  <c r="D19" i="1"/>
  <c r="F19" i="1" s="1"/>
  <c r="E19" i="1"/>
  <c r="C19" i="1"/>
  <c r="E16" i="1"/>
  <c r="C16" i="1"/>
  <c r="E14" i="1"/>
  <c r="C14" i="1"/>
  <c r="E12" i="1"/>
  <c r="E10" i="1"/>
  <c r="C5" i="1"/>
  <c r="C10" i="1"/>
  <c r="C27" i="1" l="1"/>
  <c r="D5" i="1"/>
  <c r="F27" i="1" l="1"/>
  <c r="F5" i="1"/>
</calcChain>
</file>

<file path=xl/sharedStrings.xml><?xml version="1.0" encoding="utf-8"?>
<sst xmlns="http://schemas.openxmlformats.org/spreadsheetml/2006/main" count="52" uniqueCount="52">
  <si>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</si>
  <si>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</si>
  <si>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</si>
  <si>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</si>
  <si>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</si>
  <si>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</si>
  <si>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</si>
  <si>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</si>
  <si>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</si>
  <si>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</si>
  <si>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</si>
  <si>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</si>
  <si>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</si>
  <si>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</si>
  <si>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</si>
  <si>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</si>
  <si>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</si>
  <si>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</si>
  <si>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</si>
  <si>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</si>
  <si>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</si>
  <si>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</si>
  <si>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</si>
  <si>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</si>
  <si>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</si>
  <si>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</si>
  <si>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</si>
  <si>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</si>
  <si>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</si>
  <si>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</si>
  <si>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</si>
  <si>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</si>
  <si>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</si>
  <si>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</si>
  <si>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</si>
  <si>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</si>
  <si>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</si>
  <si>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</si>
  <si>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</si>
  <si>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</si>
  <si>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</si>
  <si>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</si>
  <si>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</si>
  <si>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</si>
  <si>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Исполнено за 1 квартал 2021года</t>
  </si>
  <si>
    <t>ОБРАЗОВАНИЕ</t>
  </si>
  <si>
    <t>Профессиональная подготовка,повышение квалификации</t>
  </si>
  <si>
    <t>0700</t>
  </si>
  <si>
    <t>0705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</si>
  <si>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1 квартал 2022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</si>
  <si>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Уточненная бюджетная роспись на 2022 год</t>
  </si>
  <si>
    <t>Исполнено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</si>
</sst>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F3"/>
    </sheetView>
  </sheetViews>
  <sheetFormatPr defaultRowHeight="15" x14ac:dyDescent="0.25"/>
  <cols>
    <col min="1" max="1" width="49.42578125" customWidth="1"/>
    <col min="2" max="2" width="11.28515625" customWidth="1"/>
    <col min="3" max="3" width="15.85546875" customWidth="1"/>
    <col min="4" max="5" width="18.85546875" customWidth="1"/>
    <col min="6" max="6" width="17.7109375" customWidth="1"/>
  </cols>
  <sheetData>
    <row r="1" spans="1:6" x14ac:dyDescent="0.25">
      <c r="A1" s="18" t="s">
        <v>49</v>
      </c>
      <c r="B1" s="19"/>
      <c r="C1" s="19"/>
      <c r="D1" s="19"/>
      <c r="E1" s="19"/>
      <c r="F1" s="20"/>
    </row>
    <row r="2" spans="1:6" x14ac:dyDescent="0.25">
      <c r="A2" s="21"/>
      <c r="B2" s="22"/>
      <c r="C2" s="22"/>
      <c r="D2" s="22"/>
      <c r="E2" s="22"/>
      <c r="F2" s="23"/>
    </row>
    <row r="3" spans="1:6" ht="46.5" customHeight="1" x14ac:dyDescent="0.25">
      <c r="A3" s="24"/>
      <c r="B3" s="25"/>
      <c r="C3" s="25"/>
      <c r="D3" s="25"/>
      <c r="E3" s="25"/>
      <c r="F3" s="26"/>
    </row>
    <row r="4" spans="1:6" ht="75" x14ac:dyDescent="0.25">
      <c r="A4" s="1" t="s">
        <v>0</v>
      </c>
      <c r="B4" s="2" t="s">
        <v>1</v>
      </c>
      <c r="C4" s="3" t="s">
        <v>50</v>
      </c>
      <c r="D4" s="2" t="s">
        <v>51</v>
      </c>
      <c r="E4" s="2" t="s">
        <v>44</v>
      </c>
      <c r="F4" s="2" t="s">
        <v>2</v>
      </c>
    </row>
    <row r="5" spans="1:6" x14ac:dyDescent="0.25">
      <c r="A5" s="4" t="s">
        <v>3</v>
      </c>
      <c r="B5" s="5" t="s">
        <v>4</v>
      </c>
      <c r="C5" s="10">
        <f>SUM(C6:C9)</f>
        <v>5515657.54</v>
      </c>
      <c r="D5" s="14">
        <f>SUM(D6:D9)</f>
        <v>1372113.81</v>
      </c>
      <c r="E5" s="10">
        <v>1368308.52</v>
      </c>
      <c r="F5" s="14">
        <f>SUM(D5/C5*100)</f>
        <v>24.876704183487071</v>
      </c>
    </row>
    <row r="6" spans="1:6" ht="45" x14ac:dyDescent="0.25">
      <c r="A6" s="2" t="s">
        <v>5</v>
      </c>
      <c r="B6" s="11" t="s">
        <v>25</v>
      </c>
      <c r="C6" s="9">
        <v>884396.52</v>
      </c>
      <c r="D6" s="15">
        <v>211627.08</v>
      </c>
      <c r="E6" s="9">
        <v>188479.26</v>
      </c>
      <c r="F6" s="15">
        <f>SUM(D6/C6*100)</f>
        <v>23.928981538733325</v>
      </c>
    </row>
    <row r="7" spans="1:6" ht="60" x14ac:dyDescent="0.25">
      <c r="A7" s="2" t="s">
        <v>6</v>
      </c>
      <c r="B7" s="11" t="s">
        <v>26</v>
      </c>
      <c r="C7" s="9">
        <v>4078537.02</v>
      </c>
      <c r="D7" s="15">
        <v>855074.37</v>
      </c>
      <c r="E7" s="9">
        <v>1069253.26</v>
      </c>
      <c r="F7" s="15">
        <f>SUM(D7/C7*100)</f>
        <v>20.965222720964782</v>
      </c>
    </row>
    <row r="8" spans="1:6" x14ac:dyDescent="0.25">
      <c r="A8" s="1" t="s">
        <v>7</v>
      </c>
      <c r="B8" s="11" t="s">
        <v>27</v>
      </c>
      <c r="C8" s="9">
        <v>20000</v>
      </c>
      <c r="D8" s="15">
        <v>0</v>
      </c>
      <c r="E8" s="9">
        <v>0</v>
      </c>
      <c r="F8" s="17">
        <v>0</v>
      </c>
    </row>
    <row r="9" spans="1:6" x14ac:dyDescent="0.25">
      <c r="A9" s="1" t="s">
        <v>8</v>
      </c>
      <c r="B9" s="11" t="s">
        <v>28</v>
      </c>
      <c r="C9" s="9">
        <v>532724</v>
      </c>
      <c r="D9" s="15">
        <v>305412.36</v>
      </c>
      <c r="E9" s="9">
        <v>110576</v>
      </c>
      <c r="F9" s="15">
        <f t="shared" ref="F9:F27" si="0">SUM(D9/C9*100)</f>
        <v>57.330317387615345</v>
      </c>
    </row>
    <row r="10" spans="1:6" x14ac:dyDescent="0.25">
      <c r="A10" s="4" t="s">
        <v>9</v>
      </c>
      <c r="B10" s="12" t="s">
        <v>29</v>
      </c>
      <c r="C10" s="10">
        <f>SUM(C11)</f>
        <v>238850</v>
      </c>
      <c r="D10" s="14">
        <f>SUM(D11)</f>
        <v>50575</v>
      </c>
      <c r="E10" s="10">
        <f>SUM(E11)</f>
        <v>53394.99</v>
      </c>
      <c r="F10" s="14">
        <f t="shared" si="0"/>
        <v>21.17437722419929</v>
      </c>
    </row>
    <row r="11" spans="1:6" x14ac:dyDescent="0.25">
      <c r="A11" s="1" t="s">
        <v>10</v>
      </c>
      <c r="B11" s="11" t="s">
        <v>30</v>
      </c>
      <c r="C11" s="9">
        <v>238850</v>
      </c>
      <c r="D11" s="15">
        <v>50575</v>
      </c>
      <c r="E11" s="9">
        <v>53394.99</v>
      </c>
      <c r="F11" s="15">
        <f t="shared" si="0"/>
        <v>21.17437722419929</v>
      </c>
    </row>
    <row r="12" spans="1:6" ht="29.25" x14ac:dyDescent="0.25">
      <c r="A12" s="6" t="s">
        <v>11</v>
      </c>
      <c r="B12" s="12" t="s">
        <v>31</v>
      </c>
      <c r="C12" s="10">
        <v>160000</v>
      </c>
      <c r="D12" s="14">
        <f>SUM(D13)</f>
        <v>8435.25</v>
      </c>
      <c r="E12" s="10">
        <f>SUM(E13)</f>
        <v>2850</v>
      </c>
      <c r="F12" s="14">
        <f t="shared" si="0"/>
        <v>5.2720312499999995</v>
      </c>
    </row>
    <row r="13" spans="1:6" x14ac:dyDescent="0.25">
      <c r="A13" s="7" t="s">
        <v>12</v>
      </c>
      <c r="B13" s="11" t="s">
        <v>32</v>
      </c>
      <c r="C13" s="9">
        <v>160000</v>
      </c>
      <c r="D13" s="15">
        <v>8435.25</v>
      </c>
      <c r="E13" s="9">
        <v>2850</v>
      </c>
      <c r="F13" s="15">
        <f t="shared" si="0"/>
        <v>5.2720312499999995</v>
      </c>
    </row>
    <row r="14" spans="1:6" x14ac:dyDescent="0.25">
      <c r="A14" s="4" t="s">
        <v>13</v>
      </c>
      <c r="B14" s="12" t="s">
        <v>33</v>
      </c>
      <c r="C14" s="10">
        <f>SUM(C15)</f>
        <v>2511479.2599999998</v>
      </c>
      <c r="D14" s="14">
        <f>SUM(D15)</f>
        <v>1036460.9</v>
      </c>
      <c r="E14" s="10">
        <f>SUM(E15)</f>
        <v>746977.5</v>
      </c>
      <c r="F14" s="14">
        <f t="shared" si="0"/>
        <v>41.268941237444267</v>
      </c>
    </row>
    <row r="15" spans="1:6" x14ac:dyDescent="0.25">
      <c r="A15" s="1" t="s">
        <v>14</v>
      </c>
      <c r="B15" s="11" t="s">
        <v>34</v>
      </c>
      <c r="C15" s="9">
        <v>2511479.2599999998</v>
      </c>
      <c r="D15" s="15">
        <v>1036460.9</v>
      </c>
      <c r="E15" s="9">
        <v>746977.5</v>
      </c>
      <c r="F15" s="15">
        <f t="shared" si="0"/>
        <v>41.268941237444267</v>
      </c>
    </row>
    <row r="16" spans="1:6" x14ac:dyDescent="0.25">
      <c r="A16" s="4" t="s">
        <v>15</v>
      </c>
      <c r="B16" s="12" t="s">
        <v>35</v>
      </c>
      <c r="C16" s="10">
        <f>SUM(C17:C18)</f>
        <v>2994810.78</v>
      </c>
      <c r="D16" s="14">
        <f>SUM(D17:D18)</f>
        <v>404803</v>
      </c>
      <c r="E16" s="10">
        <f>SUM(E17:E18)</f>
        <v>330776.31</v>
      </c>
      <c r="F16" s="14">
        <f t="shared" si="0"/>
        <v>13.516813907020865</v>
      </c>
    </row>
    <row r="17" spans="1:6" x14ac:dyDescent="0.25">
      <c r="A17" s="1" t="s">
        <v>16</v>
      </c>
      <c r="B17" s="11" t="s">
        <v>36</v>
      </c>
      <c r="C17" s="9">
        <v>129334.27</v>
      </c>
      <c r="D17" s="15">
        <v>0</v>
      </c>
      <c r="E17" s="9">
        <v>0</v>
      </c>
      <c r="F17" s="17">
        <f t="shared" si="0"/>
        <v>0</v>
      </c>
    </row>
    <row r="18" spans="1:6" x14ac:dyDescent="0.25">
      <c r="A18" s="1" t="s">
        <v>17</v>
      </c>
      <c r="B18" s="11" t="s">
        <v>37</v>
      </c>
      <c r="C18" s="9">
        <v>2865476.51</v>
      </c>
      <c r="D18" s="15">
        <v>404803</v>
      </c>
      <c r="E18" s="9">
        <v>330776.31</v>
      </c>
      <c r="F18" s="15">
        <f t="shared" si="0"/>
        <v>14.126899961919422</v>
      </c>
    </row>
    <row r="19" spans="1:6" x14ac:dyDescent="0.25">
      <c r="A19" s="4" t="s">
        <v>45</v>
      </c>
      <c r="B19" s="13" t="s">
        <v>47</v>
      </c>
      <c r="C19" s="10">
        <f>SUM(C20)</f>
        <v>30000</v>
      </c>
      <c r="D19" s="14">
        <f>SUM(D20)</f>
        <v>1000</v>
      </c>
      <c r="E19" s="10">
        <f>SUM(E20)</f>
        <v>4500</v>
      </c>
      <c r="F19" s="14">
        <f t="shared" si="0"/>
        <v>3.3333333333333335</v>
      </c>
    </row>
    <row r="20" spans="1:6" ht="30" x14ac:dyDescent="0.25">
      <c r="A20" s="2" t="s">
        <v>46</v>
      </c>
      <c r="B20" s="11" t="s">
        <v>48</v>
      </c>
      <c r="C20" s="9">
        <v>30000</v>
      </c>
      <c r="D20" s="15">
        <v>1000</v>
      </c>
      <c r="E20" s="9">
        <v>4500</v>
      </c>
      <c r="F20" s="15">
        <f t="shared" si="0"/>
        <v>3.3333333333333335</v>
      </c>
    </row>
    <row r="21" spans="1:6" x14ac:dyDescent="0.25">
      <c r="A21" s="4" t="s">
        <v>18</v>
      </c>
      <c r="B21" s="12" t="s">
        <v>38</v>
      </c>
      <c r="C21" s="10">
        <f>SUM(C22)</f>
        <v>5318321.38</v>
      </c>
      <c r="D21" s="14">
        <f>SUM(D22)</f>
        <v>1378914.47</v>
      </c>
      <c r="E21" s="10">
        <f>SUM(E22)</f>
        <v>1164898.99</v>
      </c>
      <c r="F21" s="14">
        <f t="shared" si="0"/>
        <v>25.927625870552411</v>
      </c>
    </row>
    <row r="22" spans="1:6" x14ac:dyDescent="0.25">
      <c r="A22" s="1" t="s">
        <v>19</v>
      </c>
      <c r="B22" s="11" t="s">
        <v>39</v>
      </c>
      <c r="C22" s="9">
        <v>5318321.38</v>
      </c>
      <c r="D22" s="15">
        <v>1378914.47</v>
      </c>
      <c r="E22" s="9">
        <v>1164898.99</v>
      </c>
      <c r="F22" s="15">
        <f t="shared" si="0"/>
        <v>25.927625870552411</v>
      </c>
    </row>
    <row r="23" spans="1:6" x14ac:dyDescent="0.25">
      <c r="A23" s="4" t="s">
        <v>20</v>
      </c>
      <c r="B23" s="11" t="s">
        <v>40</v>
      </c>
      <c r="C23" s="10">
        <f>SUM(C24)</f>
        <v>474723.6</v>
      </c>
      <c r="D23" s="14">
        <f>SUM(D24)</f>
        <v>118680.9</v>
      </c>
      <c r="E23" s="10">
        <f>SUM(E24)</f>
        <v>131961</v>
      </c>
      <c r="F23" s="14">
        <f t="shared" si="0"/>
        <v>25</v>
      </c>
    </row>
    <row r="24" spans="1:6" x14ac:dyDescent="0.25">
      <c r="A24" s="1" t="s">
        <v>21</v>
      </c>
      <c r="B24" s="11" t="s">
        <v>41</v>
      </c>
      <c r="C24" s="9">
        <v>474723.6</v>
      </c>
      <c r="D24" s="15">
        <v>118680.9</v>
      </c>
      <c r="E24" s="9">
        <v>131961</v>
      </c>
      <c r="F24" s="15">
        <f t="shared" si="0"/>
        <v>25</v>
      </c>
    </row>
    <row r="25" spans="1:6" s="8" customFormat="1" x14ac:dyDescent="0.25">
      <c r="A25" s="4" t="s">
        <v>22</v>
      </c>
      <c r="B25" s="12" t="s">
        <v>42</v>
      </c>
      <c r="C25" s="10">
        <f>SUM(C26)</f>
        <v>70000</v>
      </c>
      <c r="D25" s="14">
        <f>SUM(D26)</f>
        <v>11686.85</v>
      </c>
      <c r="E25" s="10">
        <f>SUM(E26)</f>
        <v>1657.97</v>
      </c>
      <c r="F25" s="14">
        <f t="shared" si="0"/>
        <v>16.695499999999999</v>
      </c>
    </row>
    <row r="26" spans="1:6" x14ac:dyDescent="0.25">
      <c r="A26" s="1" t="s">
        <v>23</v>
      </c>
      <c r="B26" s="11" t="s">
        <v>43</v>
      </c>
      <c r="C26" s="9">
        <v>70000</v>
      </c>
      <c r="D26" s="15">
        <v>11686.85</v>
      </c>
      <c r="E26" s="9">
        <v>1657.97</v>
      </c>
      <c r="F26" s="15">
        <f t="shared" si="0"/>
        <v>16.695499999999999</v>
      </c>
    </row>
    <row r="27" spans="1:6" x14ac:dyDescent="0.25">
      <c r="A27" s="4" t="s">
        <v>24</v>
      </c>
      <c r="B27" s="11"/>
      <c r="C27" s="9">
        <f>SUM(C5+C10+C12+C14+C16+C19+C21+C23+C25)</f>
        <v>17313842.560000002</v>
      </c>
      <c r="D27" s="15">
        <f>SUM(D5+D10+D12+D14+D16+D19+D21+D23+D25)</f>
        <v>4382670.18</v>
      </c>
      <c r="E27" s="9">
        <f>SUM(E5+E10+E12+E14+E16+E19+E21+E23+E25)</f>
        <v>3805325.28</v>
      </c>
      <c r="F27" s="15">
        <f t="shared" si="0"/>
        <v>25.313099416331987</v>
      </c>
    </row>
    <row r="28" spans="1:6" x14ac:dyDescent="0.25">
      <c r="D28" s="16"/>
    </row>
    <row r="29" spans="1:6" x14ac:dyDescent="0.25">
      <c r="D29" s="16"/>
    </row>
    <row r="30" spans="1:6" x14ac:dyDescent="0.25">
      <c r="D30" s="16"/>
    </row>
    <row r="31" spans="1:6" x14ac:dyDescent="0.25">
      <c r="D31" s="16"/>
    </row>
    <row r="32" spans="1:6" x14ac:dyDescent="0.25">
      <c r="D32" s="16"/>
    </row>
    <row r="33" spans="4:4" x14ac:dyDescent="0.25">
      <c r="D33" s="16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2022-04-06T06:42:51Z</dcterms:modified>
</cp:coreProperties>
</file>