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ar\Desktop\Решение Совета 2017год\Решение Совета от 22.08.2017 №13\"/>
    </mc:Choice>
  </mc:AlternateContent>
  <bookViews>
    <workbookView xWindow="240" yWindow="465" windowWidth="18195" windowHeight="34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37" i="1" l="1"/>
  <c r="C36" i="1"/>
  <c r="C48" i="1"/>
  <c r="C44" i="1" l="1"/>
  <c r="C39" i="1"/>
  <c r="C42" i="1" l="1"/>
  <c r="E42" i="1"/>
  <c r="D42" i="1"/>
  <c r="E37" i="1" l="1"/>
  <c r="D37" i="1"/>
  <c r="E48" i="1" l="1"/>
  <c r="D48" i="1"/>
  <c r="E44" i="1"/>
  <c r="D44" i="1"/>
  <c r="E36" i="1"/>
  <c r="D36" i="1"/>
  <c r="E33" i="1"/>
  <c r="D33" i="1"/>
  <c r="C33" i="1"/>
  <c r="C31" i="1"/>
  <c r="E31" i="1"/>
  <c r="D31" i="1"/>
  <c r="E28" i="1"/>
  <c r="D28" i="1"/>
  <c r="C28" i="1"/>
  <c r="E24" i="1"/>
  <c r="D24" i="1"/>
  <c r="C24" i="1"/>
  <c r="E18" i="1"/>
  <c r="D18" i="1"/>
  <c r="E16" i="1" l="1"/>
  <c r="D16" i="1"/>
  <c r="C16" i="1"/>
  <c r="E11" i="1" l="1"/>
  <c r="E10" i="1" s="1"/>
  <c r="E9" i="1" s="1"/>
  <c r="E69" i="1" s="1"/>
  <c r="D11" i="1"/>
  <c r="D10" i="1" s="1"/>
  <c r="D9" i="1" s="1"/>
  <c r="D69" i="1" s="1"/>
  <c r="C11" i="1"/>
  <c r="C10" i="1" s="1"/>
  <c r="C9" i="1" s="1"/>
  <c r="C69" i="1" s="1"/>
</calcChain>
</file>

<file path=xl/sharedStrings.xml><?xml version="1.0" encoding="utf-8"?>
<sst xmlns="http://schemas.openxmlformats.org/spreadsheetml/2006/main" count="126" uniqueCount="124">
  <si>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</si>
  <si>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</si>
  <si>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</si>
  <si>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</si>
  <si>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</si>
  <si>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</si>
  <si>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</si>
  <si>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</si>
  <si>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</si>
  <si>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</si>
  <si>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</si>
  <si>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</si>
  <si>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</si>
  <si>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</si>
  <si>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182 1 01 02040 01 0000 110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</si>
  <si>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</si>
  <si>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</si>
  <si>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</si>
  <si>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</si>
  <si>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</si>
  <si>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</si>
  <si>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</si>
  <si>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(РАБОТ) И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</si>
  <si>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</si>
  <si>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</si>
  <si>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</si>
  <si>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</si>
  <si>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</si>
  <si>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</si>
  <si>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</si>
  <si>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</si>
  <si>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</t>
  </si>
  <si>
    <t>092 2 02 02999 05 0000 151</t>
  </si>
  <si>
    <t>Прочие субсидии</t>
  </si>
  <si>
    <t>000 2 02 03000 00 0000 151</t>
  </si>
  <si>
    <t xml:space="preserve">Субвенции бюджетам субъектов Российской Федерации и муниципальных образований  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</si>
  <si>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</si>
  <si>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</si>
  <si>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092 2 02 03024 05 0000 151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</si>
  <si>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</si>
  <si>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092 2 02 03999 05 0000 151</t>
  </si>
  <si>
    <t>Прочие субвенции бюджетам муниципальных районов</t>
  </si>
  <si>
    <t>Всего доходов</t>
  </si>
  <si>
    <t>000 1 05 00000 00 0000 000</t>
  </si>
  <si>
    <t>092 2 02 04000 00 0000 151</t>
  </si>
  <si>
    <t>ИНЫЕ МЕЖБЮДЖЕТНЫЕ ТРАНСФЕРТЫ</t>
  </si>
  <si>
    <t>092 2 02 04014 05 0000 151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</si>
  <si>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</si>
  <si>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</si>
  <si>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</si>
  <si>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092 2 02 03121 05 0000 151</t>
  </si>
  <si>
    <t xml:space="preserve"> Субвенции бюджетам муниципальных районов на проведение Всероссийской сельскохозяйственной переписи в 2016 году</t>
  </si>
  <si>
    <t>092 2 19 05000 05 0000 151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</si>
  <si>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</si>
  <si>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</si>
  <si>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</si>
  <si>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>182 1 09 04010 02 0000 110</t>
  </si>
  <si>
    <t>Налог на имущество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</si>
  <si>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</si>
  <si>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303 1 11 07015 05 0000 120</t>
  </si>
  <si>
    <t xml:space="preserve">092 2 02 02216 05 0000 151
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</si>
  <si>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</si>
  <si>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092 2 02 02077 05 0000 151
</t>
  </si>
  <si>
    <t xml:space="preserve">Субсидии бюджетам муниципальных районов  на софинансирование капитальных вложений в объекты муниципальной собственности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</si>
  <si>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</si>
  <si>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</si>
  <si>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</si>
  <si>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</si>
  <si>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2017год</t>
  </si>
  <si>
    <t>2018год</t>
  </si>
  <si>
    <t>2019год</t>
  </si>
  <si>
    <t xml:space="preserve">Доходы бюджета Ингарского сельского поселения по кодам классификации доходов бюджета на 2017 год и на плановый период 2018 и 2019 годов </t>
  </si>
  <si>
    <t>НАЛОГИ НА ИМУЩЕСТВО</t>
  </si>
  <si>
    <t>000 1 06 00000 00 0000 000</t>
  </si>
  <si>
    <t>182 1 06 01000 00 0000 110</t>
  </si>
  <si>
    <t>Налоги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</si>
  <si>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</si>
  <si>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</si>
  <si>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</si>
  <si>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</si>
  <si>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</si>
  <si>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</si>
  <si>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</si>
  <si>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230 1 11 05035 10 0000 120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</si>
  <si>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</si>
  <si>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</si>
  <si>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</si>
  <si>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230 1 13 01995 10 0000 130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</si>
  <si>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</si>
  <si>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</si>
  <si>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</si>
  <si>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000 1 17 00000 00 0000 000</t>
  </si>
  <si>
    <t>ПРОЧИЕ НЕНАЛОГОВЫЕ ДОХОДЫ</t>
  </si>
  <si>
    <t>230 1 17 05050 10 0000 180</t>
  </si>
  <si>
    <t>Прочие неналоговые доходы бюджетов сельских поселений</t>
  </si>
  <si>
    <t>Дотации бюджетам сельских поселений на выравнивание уровня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</si>
  <si>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</si>
  <si>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</si>
  <si>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СУБСИДИИ СЕЛЬСКИХ ПОСЕЛЕНИЙ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</si>
  <si>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области, до средней заработной платы в Ивановской области</t>
  </si>
  <si>
    <t>Приложение №1 к решению Совета</t>
  </si>
  <si>
    <t>Ингарского сельского поселения от          №</t>
  </si>
  <si>
    <t>230 2 02 49999 10 0000 151</t>
  </si>
  <si>
    <t>230 2 0215001 10 0000 151</t>
  </si>
  <si>
    <t>230 2 02 15001 00 0000 151</t>
  </si>
  <si>
    <t>000 2 02 40000 00 0000 000</t>
  </si>
  <si>
    <t>230 2 02 29999 10 0000 000</t>
  </si>
  <si>
    <t>000 2 02 20000 00 0000 000</t>
  </si>
  <si>
    <t>000 2 02 30000 00 0000 000</t>
  </si>
  <si>
    <t>230 1 13 02995 10 0000 130</t>
  </si>
  <si>
    <t>230 1 16 90050 10 0000 140</t>
  </si>
  <si>
    <t xml:space="preserve">Прочие межбюджетные трансферты, передаваемые бюджетам сельских поселений </t>
  </si>
  <si>
    <t>230 2 02 35118 10 0000 151</t>
  </si>
  <si>
    <t>230 2 02 2999910 0000 000</t>
  </si>
  <si>
    <t>Прочие субсидии бюджетам сельских поселений</t>
  </si>
  <si>
    <t>230 2 02 15002 10 0000 151</t>
  </si>
  <si>
    <t>Дотации бюджетам сельских поселенийна поддержку мер по обеспечениюсбалансированности бюджетов</t>
  </si>
  <si>
    <t>230 2 02 35082 10 0000 151</t>
  </si>
  <si>
    <t>Субвенции бюджетам сельских поселений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</si>
  <si>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сельских поселений на поддержку отрасли культуры</t>
  </si>
  <si>
    <t>230 2 02 255 19 00 0000 151</t>
  </si>
  <si>
    <t>230 2 02 2551900 0000 151</t>
  </si>
  <si>
    <t>Субсидии бюджетам на поддержку отрасли культуры</t>
  </si>
  <si>
    <t>т 22.08.2017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</si>
</sst>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2" borderId="0" xfId="0" applyFill="1"/>
    <xf numFmtId="0" fontId="5" fillId="2" borderId="5" xfId="1" applyFont="1" applyFill="1" applyBorder="1" applyAlignment="1">
      <alignment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vertical="center" wrapText="1"/>
    </xf>
    <xf numFmtId="0" fontId="9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1" fillId="2" borderId="0" xfId="1" applyFont="1" applyFill="1"/>
    <xf numFmtId="0" fontId="1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5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5" fillId="2" borderId="1" xfId="1" applyFont="1" applyFill="1" applyBorder="1" applyAlignment="1">
      <alignment vertical="top" wrapText="1"/>
    </xf>
    <xf numFmtId="0" fontId="6" fillId="2" borderId="3" xfId="1" applyFont="1" applyFill="1" applyBorder="1" applyAlignment="1">
      <alignment vertical="center" wrapText="1"/>
    </xf>
    <xf numFmtId="0" fontId="6" fillId="2" borderId="3" xfId="1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vertical="top" wrapText="1"/>
    </xf>
    <xf numFmtId="4" fontId="6" fillId="2" borderId="12" xfId="0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top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ill="1" applyAlignment="1">
      <alignment horizontal="right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ill="1" applyAlignment="1">
      <alignment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ill="1" applyBorder="1" applyAlignment="1">
      <alignment wrapText="1"/>
    </xf>
    <xf numFmtId="49" fontId="0" fillId="0" borderId="4" xfId="0" applyNumberFormat="1" applyBorder="1" applyAlignment="1">
      <alignment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topLeftCell="A49" workbookViewId="0">
      <selection activeCell="D15" sqref="D15"/>
    </sheetView>
  </sheetViews>
  <sheetFormatPr defaultRowHeight="15" x14ac:dyDescent="0.25"/>
  <cols>
    <col min="1" max="1" width="30.42578125" style="1" customWidth="1"/>
    <col min="2" max="2" width="44.7109375" style="1" customWidth="1"/>
    <col min="3" max="3" width="16" style="1" customWidth="1"/>
    <col min="4" max="4" width="14.85546875" style="1" customWidth="1"/>
    <col min="5" max="5" width="14.140625" style="1" customWidth="1"/>
    <col min="6" max="16384" width="9.140625" style="1"/>
  </cols>
  <sheetData>
    <row r="1" spans="1:5" ht="29.25" customHeight="1" x14ac:dyDescent="0.25">
      <c r="A1" s="38"/>
      <c r="B1" s="39"/>
      <c r="C1" s="30" t="s">
        <v>100</v>
      </c>
      <c r="D1" s="30"/>
    </row>
    <row r="2" spans="1:5" hidden="1" x14ac:dyDescent="0.25">
      <c r="A2" s="40"/>
      <c r="B2" s="41"/>
    </row>
    <row r="3" spans="1:5" hidden="1" x14ac:dyDescent="0.25">
      <c r="A3" s="41"/>
      <c r="B3" s="41"/>
    </row>
    <row r="4" spans="1:5" ht="10.5" customHeight="1" x14ac:dyDescent="0.25">
      <c r="A4" s="41"/>
      <c r="B4" s="41"/>
      <c r="C4" s="30" t="s">
        <v>101</v>
      </c>
      <c r="D4" s="30"/>
      <c r="E4" s="30" t="s">
        <v>123</v>
      </c>
    </row>
    <row r="5" spans="1:5" ht="57" customHeight="1" thickBot="1" x14ac:dyDescent="0.3">
      <c r="A5" s="42" t="s">
        <v>71</v>
      </c>
      <c r="B5" s="43"/>
      <c r="C5" s="44"/>
      <c r="D5" s="44"/>
      <c r="E5" s="44"/>
    </row>
    <row r="6" spans="1:5" ht="15" customHeight="1" x14ac:dyDescent="0.25">
      <c r="A6" s="57" t="s">
        <v>0</v>
      </c>
      <c r="B6" s="54" t="s">
        <v>1</v>
      </c>
      <c r="C6" s="45" t="s">
        <v>68</v>
      </c>
      <c r="D6" s="48" t="s">
        <v>69</v>
      </c>
      <c r="E6" s="51" t="s">
        <v>70</v>
      </c>
    </row>
    <row r="7" spans="1:5" ht="15" customHeight="1" x14ac:dyDescent="0.25">
      <c r="A7" s="58"/>
      <c r="B7" s="55"/>
      <c r="C7" s="46"/>
      <c r="D7" s="49"/>
      <c r="E7" s="52"/>
    </row>
    <row r="8" spans="1:5" ht="45.75" customHeight="1" thickBot="1" x14ac:dyDescent="0.3">
      <c r="A8" s="59"/>
      <c r="B8" s="56"/>
      <c r="C8" s="47"/>
      <c r="D8" s="50"/>
      <c r="E8" s="53"/>
    </row>
    <row r="9" spans="1:5" ht="32.25" thickBot="1" x14ac:dyDescent="0.3">
      <c r="A9" s="7" t="s">
        <v>2</v>
      </c>
      <c r="B9" s="24" t="s">
        <v>3</v>
      </c>
      <c r="C9" s="20">
        <f>C10+C16+C18+C24+C28+C31+C33</f>
        <v>1095539</v>
      </c>
      <c r="D9" s="20">
        <f>D10+D16+D18+D24+D28+D31+D33</f>
        <v>1145539</v>
      </c>
      <c r="E9" s="20">
        <f>E10+E16+E18+E24+E28+E31+E33</f>
        <v>1195539</v>
      </c>
    </row>
    <row r="10" spans="1:5" ht="16.5" thickBot="1" x14ac:dyDescent="0.3">
      <c r="A10" s="8" t="s">
        <v>4</v>
      </c>
      <c r="B10" s="22" t="s">
        <v>5</v>
      </c>
      <c r="C10" s="6">
        <f>C11</f>
        <v>215500</v>
      </c>
      <c r="D10" s="6">
        <f>D11</f>
        <v>215500</v>
      </c>
      <c r="E10" s="6">
        <f>E11</f>
        <v>215500</v>
      </c>
    </row>
    <row r="11" spans="1:5" ht="25.5" customHeight="1" thickBot="1" x14ac:dyDescent="0.3">
      <c r="A11" s="9" t="s">
        <v>6</v>
      </c>
      <c r="B11" s="10" t="s">
        <v>7</v>
      </c>
      <c r="C11" s="4">
        <f>C12+C13+C14+C15</f>
        <v>215500</v>
      </c>
      <c r="D11" s="4">
        <f>D12+D13+D14+D15</f>
        <v>215500</v>
      </c>
      <c r="E11" s="4">
        <f>E12+E13+E14+E15</f>
        <v>215500</v>
      </c>
    </row>
    <row r="12" spans="1:5" ht="120" customHeight="1" thickBot="1" x14ac:dyDescent="0.3">
      <c r="A12" s="9" t="s">
        <v>8</v>
      </c>
      <c r="B12" s="11" t="s">
        <v>9</v>
      </c>
      <c r="C12" s="5">
        <v>209500</v>
      </c>
      <c r="D12" s="5">
        <v>209500</v>
      </c>
      <c r="E12" s="5">
        <v>209500</v>
      </c>
    </row>
    <row r="13" spans="1:5" ht="174" customHeight="1" thickBot="1" x14ac:dyDescent="0.3">
      <c r="A13" s="12" t="s">
        <v>10</v>
      </c>
      <c r="B13" s="10" t="s">
        <v>11</v>
      </c>
      <c r="C13" s="4">
        <v>0</v>
      </c>
      <c r="D13" s="4">
        <v>0</v>
      </c>
      <c r="E13" s="4">
        <v>0</v>
      </c>
    </row>
    <row r="14" spans="1:5" ht="71.25" customHeight="1" thickBot="1" x14ac:dyDescent="0.3">
      <c r="A14" s="9" t="s">
        <v>12</v>
      </c>
      <c r="B14" s="10" t="s">
        <v>13</v>
      </c>
      <c r="C14" s="4">
        <v>6000</v>
      </c>
      <c r="D14" s="4">
        <v>6000</v>
      </c>
      <c r="E14" s="4">
        <v>6000</v>
      </c>
    </row>
    <row r="15" spans="1:5" ht="129.75" customHeight="1" thickBot="1" x14ac:dyDescent="0.3">
      <c r="A15" s="9" t="s">
        <v>14</v>
      </c>
      <c r="B15" s="10" t="s">
        <v>15</v>
      </c>
      <c r="C15" s="4">
        <v>0</v>
      </c>
      <c r="D15" s="4">
        <v>0</v>
      </c>
      <c r="E15" s="4">
        <v>0</v>
      </c>
    </row>
    <row r="16" spans="1:5" ht="16.5" thickBot="1" x14ac:dyDescent="0.3">
      <c r="A16" s="8" t="s">
        <v>43</v>
      </c>
      <c r="B16" s="22" t="s">
        <v>16</v>
      </c>
      <c r="C16" s="6">
        <f>C17</f>
        <v>5000</v>
      </c>
      <c r="D16" s="6">
        <f>D17</f>
        <v>5000</v>
      </c>
      <c r="E16" s="6">
        <f>E17</f>
        <v>5000</v>
      </c>
    </row>
    <row r="17" spans="1:5" ht="33" customHeight="1" thickBot="1" x14ac:dyDescent="0.3">
      <c r="A17" s="12" t="s">
        <v>17</v>
      </c>
      <c r="B17" s="10" t="s">
        <v>18</v>
      </c>
      <c r="C17" s="4">
        <v>5000</v>
      </c>
      <c r="D17" s="4">
        <v>5000</v>
      </c>
      <c r="E17" s="5">
        <v>5000</v>
      </c>
    </row>
    <row r="18" spans="1:5" ht="20.25" customHeight="1" thickBot="1" x14ac:dyDescent="0.3">
      <c r="A18" s="8" t="s">
        <v>73</v>
      </c>
      <c r="B18" s="22" t="s">
        <v>72</v>
      </c>
      <c r="C18" s="6">
        <v>780000</v>
      </c>
      <c r="D18" s="6">
        <f>D19+D21</f>
        <v>830000</v>
      </c>
      <c r="E18" s="6">
        <f>E19+E21</f>
        <v>880000</v>
      </c>
    </row>
    <row r="19" spans="1:5" ht="16.5" thickBot="1" x14ac:dyDescent="0.3">
      <c r="A19" s="9" t="s">
        <v>74</v>
      </c>
      <c r="B19" s="23" t="s">
        <v>75</v>
      </c>
      <c r="C19" s="4">
        <v>100000</v>
      </c>
      <c r="D19" s="4">
        <v>100000</v>
      </c>
      <c r="E19" s="4">
        <v>100000</v>
      </c>
    </row>
    <row r="20" spans="1:5" ht="79.5" thickBot="1" x14ac:dyDescent="0.3">
      <c r="A20" s="12" t="s">
        <v>76</v>
      </c>
      <c r="B20" s="11" t="s">
        <v>77</v>
      </c>
      <c r="C20" s="5">
        <v>100000</v>
      </c>
      <c r="D20" s="5">
        <v>100000</v>
      </c>
      <c r="E20" s="5">
        <v>100000</v>
      </c>
    </row>
    <row r="21" spans="1:5" ht="16.5" thickBot="1" x14ac:dyDescent="0.3">
      <c r="A21" s="9" t="s">
        <v>78</v>
      </c>
      <c r="B21" s="23" t="s">
        <v>79</v>
      </c>
      <c r="C21" s="4">
        <v>680000</v>
      </c>
      <c r="D21" s="4">
        <v>730000</v>
      </c>
      <c r="E21" s="4">
        <v>780000</v>
      </c>
    </row>
    <row r="22" spans="1:5" ht="49.5" customHeight="1" thickBot="1" x14ac:dyDescent="0.3">
      <c r="A22" s="9" t="s">
        <v>80</v>
      </c>
      <c r="B22" s="10" t="s">
        <v>81</v>
      </c>
      <c r="C22" s="4">
        <v>180000</v>
      </c>
      <c r="D22" s="4">
        <v>180000</v>
      </c>
      <c r="E22" s="4">
        <v>180000</v>
      </c>
    </row>
    <row r="23" spans="1:5" ht="63.75" thickBot="1" x14ac:dyDescent="0.3">
      <c r="A23" s="9" t="s">
        <v>82</v>
      </c>
      <c r="B23" s="10" t="s">
        <v>81</v>
      </c>
      <c r="C23" s="4">
        <v>500000</v>
      </c>
      <c r="D23" s="4">
        <v>550000</v>
      </c>
      <c r="E23" s="4">
        <v>600000</v>
      </c>
    </row>
    <row r="24" spans="1:5" ht="79.5" thickBot="1" x14ac:dyDescent="0.3">
      <c r="A24" s="8" t="s">
        <v>19</v>
      </c>
      <c r="B24" s="22" t="s">
        <v>20</v>
      </c>
      <c r="C24" s="6">
        <f>C25</f>
        <v>64239</v>
      </c>
      <c r="D24" s="6">
        <f>D25</f>
        <v>64239</v>
      </c>
      <c r="E24" s="6">
        <f>E25</f>
        <v>64239</v>
      </c>
    </row>
    <row r="25" spans="1:5" ht="102" customHeight="1" thickBot="1" x14ac:dyDescent="0.3">
      <c r="A25" s="9" t="s">
        <v>83</v>
      </c>
      <c r="B25" s="10" t="s">
        <v>84</v>
      </c>
      <c r="C25" s="4">
        <v>64239</v>
      </c>
      <c r="D25" s="4">
        <v>64239</v>
      </c>
      <c r="E25" s="4">
        <v>64239</v>
      </c>
    </row>
    <row r="26" spans="1:5" ht="16.5" hidden="1" thickBot="1" x14ac:dyDescent="0.3">
      <c r="A26" s="13" t="s">
        <v>56</v>
      </c>
      <c r="B26" s="10" t="s">
        <v>57</v>
      </c>
      <c r="C26" s="4"/>
      <c r="D26" s="4"/>
      <c r="E26" s="4"/>
    </row>
    <row r="27" spans="1:5" ht="114" customHeight="1" thickBot="1" x14ac:dyDescent="0.3">
      <c r="A27" s="12" t="s">
        <v>85</v>
      </c>
      <c r="B27" s="11" t="s">
        <v>86</v>
      </c>
      <c r="C27" s="5">
        <v>0</v>
      </c>
      <c r="D27" s="5">
        <v>0</v>
      </c>
      <c r="E27" s="5">
        <v>0</v>
      </c>
    </row>
    <row r="28" spans="1:5" ht="54.75" customHeight="1" thickBot="1" x14ac:dyDescent="0.3">
      <c r="A28" s="15" t="s">
        <v>21</v>
      </c>
      <c r="B28" s="22" t="s">
        <v>22</v>
      </c>
      <c r="C28" s="6">
        <f>C29</f>
        <v>25000</v>
      </c>
      <c r="D28" s="6">
        <f>D29</f>
        <v>25000</v>
      </c>
      <c r="E28" s="6">
        <f>E29</f>
        <v>25000</v>
      </c>
    </row>
    <row r="29" spans="1:5" ht="48" customHeight="1" thickBot="1" x14ac:dyDescent="0.3">
      <c r="A29" s="9" t="s">
        <v>87</v>
      </c>
      <c r="B29" s="10" t="s">
        <v>88</v>
      </c>
      <c r="C29" s="4">
        <v>25000</v>
      </c>
      <c r="D29" s="4">
        <v>25000</v>
      </c>
      <c r="E29" s="4">
        <v>25000</v>
      </c>
    </row>
    <row r="30" spans="1:5" ht="37.5" customHeight="1" thickBot="1" x14ac:dyDescent="0.3">
      <c r="A30" s="9" t="s">
        <v>109</v>
      </c>
      <c r="B30" s="11" t="s">
        <v>89</v>
      </c>
      <c r="C30" s="5">
        <v>0</v>
      </c>
      <c r="D30" s="5">
        <v>0</v>
      </c>
      <c r="E30" s="5">
        <v>0</v>
      </c>
    </row>
    <row r="31" spans="1:5" ht="33.75" customHeight="1" thickBot="1" x14ac:dyDescent="0.3">
      <c r="A31" s="8" t="s">
        <v>23</v>
      </c>
      <c r="B31" s="22" t="s">
        <v>24</v>
      </c>
      <c r="C31" s="6">
        <f>C32</f>
        <v>1000</v>
      </c>
      <c r="D31" s="6">
        <f>D32</f>
        <v>1000</v>
      </c>
      <c r="E31" s="6">
        <f>E32</f>
        <v>1000</v>
      </c>
    </row>
    <row r="32" spans="1:5" ht="49.5" customHeight="1" thickBot="1" x14ac:dyDescent="0.3">
      <c r="A32" s="9" t="s">
        <v>110</v>
      </c>
      <c r="B32" s="10" t="s">
        <v>90</v>
      </c>
      <c r="C32" s="4">
        <v>1000</v>
      </c>
      <c r="D32" s="4">
        <v>1000</v>
      </c>
      <c r="E32" s="4">
        <v>1000</v>
      </c>
    </row>
    <row r="33" spans="1:5" ht="26.25" customHeight="1" thickBot="1" x14ac:dyDescent="0.3">
      <c r="A33" s="8" t="s">
        <v>91</v>
      </c>
      <c r="B33" s="22" t="s">
        <v>92</v>
      </c>
      <c r="C33" s="6">
        <f>C34</f>
        <v>4800</v>
      </c>
      <c r="D33" s="6">
        <f>D34</f>
        <v>4800</v>
      </c>
      <c r="E33" s="6">
        <f>E34</f>
        <v>4800</v>
      </c>
    </row>
    <row r="34" spans="1:5" ht="39.75" customHeight="1" thickBot="1" x14ac:dyDescent="0.3">
      <c r="A34" s="9" t="s">
        <v>93</v>
      </c>
      <c r="B34" s="11" t="s">
        <v>94</v>
      </c>
      <c r="C34" s="4">
        <v>4800</v>
      </c>
      <c r="D34" s="4">
        <v>4800</v>
      </c>
      <c r="E34" s="4">
        <v>4800</v>
      </c>
    </row>
    <row r="35" spans="1:5" ht="85.5" hidden="1" customHeight="1" thickBot="1" x14ac:dyDescent="0.3">
      <c r="A35" s="13" t="s">
        <v>59</v>
      </c>
      <c r="B35" s="10" t="s">
        <v>58</v>
      </c>
      <c r="C35" s="4"/>
      <c r="D35" s="4"/>
      <c r="E35" s="4"/>
    </row>
    <row r="36" spans="1:5" ht="16.5" thickBot="1" x14ac:dyDescent="0.3">
      <c r="A36" s="8" t="s">
        <v>25</v>
      </c>
      <c r="B36" s="22" t="s">
        <v>26</v>
      </c>
      <c r="C36" s="6">
        <f>C39+C42+C44+C48</f>
        <v>15736211.200000001</v>
      </c>
      <c r="D36" s="6">
        <f>D37</f>
        <v>10319700</v>
      </c>
      <c r="E36" s="6">
        <f>E37</f>
        <v>10103300</v>
      </c>
    </row>
    <row r="37" spans="1:5" ht="62.25" customHeight="1" thickBot="1" x14ac:dyDescent="0.3">
      <c r="A37" s="8" t="s">
        <v>27</v>
      </c>
      <c r="B37" s="25" t="s">
        <v>28</v>
      </c>
      <c r="C37" s="29">
        <f>C39+C42+C44+C48</f>
        <v>15736211.200000001</v>
      </c>
      <c r="D37" s="29">
        <f>D39+D46</f>
        <v>10319700</v>
      </c>
      <c r="E37" s="29">
        <f>E39+E46</f>
        <v>10103300</v>
      </c>
    </row>
    <row r="38" spans="1:5" ht="51.75" hidden="1" customHeight="1" thickBot="1" x14ac:dyDescent="0.3">
      <c r="A38" s="14"/>
      <c r="B38" s="11"/>
      <c r="C38" s="4"/>
      <c r="D38" s="4"/>
      <c r="E38" s="4"/>
    </row>
    <row r="39" spans="1:5" ht="47.25" customHeight="1" thickBot="1" x14ac:dyDescent="0.3">
      <c r="A39" s="7" t="s">
        <v>104</v>
      </c>
      <c r="B39" s="31" t="s">
        <v>29</v>
      </c>
      <c r="C39" s="20">
        <f>C40+C41</f>
        <v>10332600</v>
      </c>
      <c r="D39" s="20">
        <v>10181000</v>
      </c>
      <c r="E39" s="20">
        <v>9964600</v>
      </c>
    </row>
    <row r="40" spans="1:5" ht="47.25" customHeight="1" thickBot="1" x14ac:dyDescent="0.3">
      <c r="A40" s="9" t="s">
        <v>115</v>
      </c>
      <c r="B40" s="35" t="s">
        <v>116</v>
      </c>
      <c r="C40" s="4">
        <v>150100</v>
      </c>
      <c r="D40" s="4">
        <v>0</v>
      </c>
      <c r="E40" s="4">
        <v>0</v>
      </c>
    </row>
    <row r="41" spans="1:5" ht="48" thickBot="1" x14ac:dyDescent="0.3">
      <c r="A41" s="12" t="s">
        <v>103</v>
      </c>
      <c r="B41" s="11" t="s">
        <v>95</v>
      </c>
      <c r="C41" s="5">
        <v>10182500</v>
      </c>
      <c r="D41" s="5">
        <v>10181000</v>
      </c>
      <c r="E41" s="5">
        <v>9964600</v>
      </c>
    </row>
    <row r="42" spans="1:5" ht="34.5" customHeight="1" thickBot="1" x14ac:dyDescent="0.3">
      <c r="A42" s="26" t="s">
        <v>105</v>
      </c>
      <c r="B42" s="27" t="s">
        <v>45</v>
      </c>
      <c r="C42" s="20">
        <f>C43</f>
        <v>3534348.82</v>
      </c>
      <c r="D42" s="20">
        <f>D43</f>
        <v>0</v>
      </c>
      <c r="E42" s="20">
        <f>E43</f>
        <v>0</v>
      </c>
    </row>
    <row r="43" spans="1:5" ht="48.75" customHeight="1" thickBot="1" x14ac:dyDescent="0.3">
      <c r="A43" s="14" t="s">
        <v>102</v>
      </c>
      <c r="B43" s="28" t="s">
        <v>111</v>
      </c>
      <c r="C43" s="4">
        <v>3534348.82</v>
      </c>
      <c r="D43" s="4">
        <v>0</v>
      </c>
      <c r="E43" s="36">
        <v>0</v>
      </c>
    </row>
    <row r="44" spans="1:5" ht="51.75" customHeight="1" thickBot="1" x14ac:dyDescent="0.3">
      <c r="A44" s="15" t="s">
        <v>108</v>
      </c>
      <c r="B44" s="25" t="s">
        <v>96</v>
      </c>
      <c r="C44" s="6">
        <f>C45+C46</f>
        <v>1366564</v>
      </c>
      <c r="D44" s="6">
        <f>D46</f>
        <v>138700</v>
      </c>
      <c r="E44" s="6">
        <f>E46</f>
        <v>138700</v>
      </c>
    </row>
    <row r="45" spans="1:5" ht="98.25" customHeight="1" thickBot="1" x14ac:dyDescent="0.3">
      <c r="A45" s="14" t="s">
        <v>117</v>
      </c>
      <c r="B45" s="23" t="s">
        <v>118</v>
      </c>
      <c r="C45" s="4">
        <v>1227864</v>
      </c>
      <c r="D45" s="4">
        <v>0</v>
      </c>
      <c r="E45" s="4">
        <v>0</v>
      </c>
    </row>
    <row r="46" spans="1:5" ht="72" customHeight="1" thickBot="1" x14ac:dyDescent="0.3">
      <c r="A46" s="14" t="s">
        <v>112</v>
      </c>
      <c r="B46" s="10" t="s">
        <v>97</v>
      </c>
      <c r="C46" s="4">
        <v>138700</v>
      </c>
      <c r="D46" s="4">
        <v>138700</v>
      </c>
      <c r="E46" s="4">
        <v>138700</v>
      </c>
    </row>
    <row r="47" spans="1:5" ht="72" hidden="1" customHeight="1" thickBot="1" x14ac:dyDescent="0.3">
      <c r="A47" s="14"/>
      <c r="B47" s="10"/>
      <c r="C47" s="4"/>
      <c r="D47" s="4"/>
      <c r="E47" s="4"/>
    </row>
    <row r="48" spans="1:5" ht="41.25" customHeight="1" thickBot="1" x14ac:dyDescent="0.3">
      <c r="A48" s="8" t="s">
        <v>107</v>
      </c>
      <c r="B48" s="22" t="s">
        <v>98</v>
      </c>
      <c r="C48" s="6">
        <f>C49+C51</f>
        <v>502698.38</v>
      </c>
      <c r="D48" s="4">
        <f>D51</f>
        <v>0</v>
      </c>
      <c r="E48" s="4">
        <f>E51</f>
        <v>0</v>
      </c>
    </row>
    <row r="49" spans="1:5" ht="41.25" customHeight="1" thickBot="1" x14ac:dyDescent="0.3">
      <c r="A49" s="32" t="s">
        <v>120</v>
      </c>
      <c r="B49" s="37" t="s">
        <v>122</v>
      </c>
      <c r="C49" s="34">
        <v>1201.3800000000001</v>
      </c>
      <c r="D49" s="34">
        <v>0</v>
      </c>
      <c r="E49" s="34">
        <v>0</v>
      </c>
    </row>
    <row r="50" spans="1:5" ht="41.25" customHeight="1" thickBot="1" x14ac:dyDescent="0.3">
      <c r="A50" s="32" t="s">
        <v>121</v>
      </c>
      <c r="B50" s="37" t="s">
        <v>119</v>
      </c>
      <c r="C50" s="34">
        <v>1201.3800000000001</v>
      </c>
      <c r="D50" s="34">
        <v>0</v>
      </c>
      <c r="E50" s="34">
        <v>0</v>
      </c>
    </row>
    <row r="51" spans="1:5" ht="54.75" customHeight="1" thickBot="1" x14ac:dyDescent="0.3">
      <c r="A51" s="32" t="s">
        <v>113</v>
      </c>
      <c r="B51" s="33" t="s">
        <v>114</v>
      </c>
      <c r="C51" s="34">
        <v>501497</v>
      </c>
      <c r="D51" s="34">
        <v>0</v>
      </c>
      <c r="E51" s="34">
        <v>0</v>
      </c>
    </row>
    <row r="52" spans="1:5" ht="0.75" customHeight="1" thickBot="1" x14ac:dyDescent="0.3">
      <c r="A52" s="9" t="s">
        <v>48</v>
      </c>
      <c r="B52" s="10" t="s">
        <v>49</v>
      </c>
      <c r="C52" s="4"/>
      <c r="D52" s="4"/>
      <c r="E52" s="4"/>
    </row>
    <row r="53" spans="1:5" ht="129.75" customHeight="1" thickBot="1" x14ac:dyDescent="0.3">
      <c r="A53" s="9" t="s">
        <v>106</v>
      </c>
      <c r="B53" s="10" t="s">
        <v>99</v>
      </c>
      <c r="C53" s="4">
        <v>501497</v>
      </c>
      <c r="D53" s="4">
        <v>0</v>
      </c>
      <c r="E53" s="4">
        <v>0</v>
      </c>
    </row>
    <row r="54" spans="1:5" ht="32.25" hidden="1" thickBot="1" x14ac:dyDescent="0.3">
      <c r="A54" s="8" t="s">
        <v>30</v>
      </c>
      <c r="B54" s="2" t="s">
        <v>31</v>
      </c>
      <c r="C54" s="4"/>
      <c r="D54" s="4"/>
      <c r="E54" s="4"/>
    </row>
    <row r="55" spans="1:5" ht="1.5" hidden="1" customHeight="1" thickBot="1" x14ac:dyDescent="0.3">
      <c r="A55" s="9" t="s">
        <v>62</v>
      </c>
      <c r="B55" s="10" t="s">
        <v>63</v>
      </c>
      <c r="C55" s="4"/>
      <c r="D55" s="4"/>
      <c r="E55" s="4"/>
    </row>
    <row r="56" spans="1:5" ht="126.75" hidden="1" thickBot="1" x14ac:dyDescent="0.3">
      <c r="A56" s="9" t="s">
        <v>60</v>
      </c>
      <c r="B56" s="11" t="s">
        <v>61</v>
      </c>
      <c r="C56" s="5"/>
      <c r="D56" s="4"/>
      <c r="E56" s="4"/>
    </row>
    <row r="57" spans="1:5" ht="30.75" hidden="1" customHeight="1" thickBot="1" x14ac:dyDescent="0.3">
      <c r="A57" s="9" t="s">
        <v>32</v>
      </c>
      <c r="B57" s="10" t="s">
        <v>33</v>
      </c>
      <c r="C57" s="4"/>
      <c r="D57" s="5"/>
      <c r="E57" s="5"/>
    </row>
    <row r="58" spans="1:5" ht="41.25" hidden="1" customHeight="1" thickBot="1" x14ac:dyDescent="0.3">
      <c r="A58" s="8" t="s">
        <v>34</v>
      </c>
      <c r="B58" s="2" t="s">
        <v>35</v>
      </c>
      <c r="C58" s="4"/>
      <c r="D58" s="4"/>
      <c r="E58" s="4"/>
    </row>
    <row r="59" spans="1:5" ht="0.75" hidden="1" customHeight="1" thickBot="1" x14ac:dyDescent="0.3">
      <c r="A59" s="9" t="s">
        <v>36</v>
      </c>
      <c r="B59" s="10" t="s">
        <v>37</v>
      </c>
      <c r="C59" s="5"/>
      <c r="D59" s="5"/>
      <c r="E59" s="5"/>
    </row>
    <row r="60" spans="1:5" ht="56.25" hidden="1" customHeight="1" thickBot="1" x14ac:dyDescent="0.3">
      <c r="A60" s="9" t="s">
        <v>38</v>
      </c>
      <c r="B60" s="10" t="s">
        <v>39</v>
      </c>
      <c r="C60" s="4"/>
      <c r="D60" s="4"/>
      <c r="E60" s="4"/>
    </row>
    <row r="61" spans="1:5" ht="57" hidden="1" customHeight="1" thickBot="1" x14ac:dyDescent="0.3">
      <c r="A61" s="12" t="s">
        <v>50</v>
      </c>
      <c r="B61" s="10" t="s">
        <v>51</v>
      </c>
      <c r="C61" s="5"/>
      <c r="D61" s="5"/>
      <c r="E61" s="5"/>
    </row>
    <row r="62" spans="1:5" ht="32.25" hidden="1" thickBot="1" x14ac:dyDescent="0.3">
      <c r="A62" s="9" t="s">
        <v>40</v>
      </c>
      <c r="B62" s="11" t="s">
        <v>41</v>
      </c>
      <c r="C62" s="4"/>
      <c r="D62" s="4"/>
      <c r="E62" s="4"/>
    </row>
    <row r="63" spans="1:5" ht="41.25" hidden="1" customHeight="1" thickBot="1" x14ac:dyDescent="0.3">
      <c r="A63" s="8" t="s">
        <v>44</v>
      </c>
      <c r="B63" s="2" t="s">
        <v>45</v>
      </c>
      <c r="C63" s="6"/>
      <c r="D63" s="6"/>
      <c r="E63" s="6"/>
    </row>
    <row r="64" spans="1:5" ht="96.75" hidden="1" customHeight="1" thickBot="1" x14ac:dyDescent="0.3">
      <c r="A64" s="12" t="s">
        <v>46</v>
      </c>
      <c r="B64" s="11" t="s">
        <v>47</v>
      </c>
      <c r="C64" s="5"/>
      <c r="D64" s="5"/>
      <c r="E64" s="5"/>
    </row>
    <row r="65" spans="1:5" ht="124.5" hidden="1" customHeight="1" thickBot="1" x14ac:dyDescent="0.3">
      <c r="A65" s="8" t="s">
        <v>66</v>
      </c>
      <c r="B65" s="2" t="s">
        <v>67</v>
      </c>
      <c r="C65" s="6"/>
      <c r="D65" s="4"/>
      <c r="E65" s="4"/>
    </row>
    <row r="66" spans="1:5" ht="51.75" hidden="1" customHeight="1" thickBot="1" x14ac:dyDescent="0.3">
      <c r="A66" s="12" t="s">
        <v>64</v>
      </c>
      <c r="B66" s="11" t="s">
        <v>65</v>
      </c>
      <c r="C66" s="5"/>
      <c r="D66" s="5"/>
      <c r="E66" s="5"/>
    </row>
    <row r="67" spans="1:5" ht="85.5" hidden="1" customHeight="1" thickBot="1" x14ac:dyDescent="0.3">
      <c r="A67" s="8" t="s">
        <v>55</v>
      </c>
      <c r="B67" s="2" t="s">
        <v>54</v>
      </c>
      <c r="C67" s="6"/>
      <c r="D67" s="4"/>
      <c r="E67" s="4"/>
    </row>
    <row r="68" spans="1:5" ht="0.75" hidden="1" customHeight="1" thickBot="1" x14ac:dyDescent="0.3">
      <c r="A68" s="9" t="s">
        <v>52</v>
      </c>
      <c r="B68" s="11" t="s">
        <v>53</v>
      </c>
      <c r="C68" s="5"/>
      <c r="D68" s="5"/>
      <c r="E68" s="5"/>
    </row>
    <row r="69" spans="1:5" ht="24" customHeight="1" thickBot="1" x14ac:dyDescent="0.3">
      <c r="A69" s="16" t="s">
        <v>42</v>
      </c>
      <c r="B69" s="2"/>
      <c r="C69" s="3">
        <f>C9+C36</f>
        <v>16831750.200000003</v>
      </c>
      <c r="D69" s="3">
        <f>D9+D36</f>
        <v>11465239</v>
      </c>
      <c r="E69" s="3">
        <f>E9+E36</f>
        <v>11298839</v>
      </c>
    </row>
    <row r="70" spans="1:5" ht="15.75" x14ac:dyDescent="0.25">
      <c r="A70" s="17"/>
      <c r="B70" s="18"/>
      <c r="C70" s="19"/>
      <c r="D70" s="19"/>
      <c r="E70" s="19"/>
    </row>
    <row r="71" spans="1:5" x14ac:dyDescent="0.25">
      <c r="C71" s="21"/>
      <c r="D71" s="21"/>
      <c r="E71" s="21"/>
    </row>
    <row r="73" spans="1:5" x14ac:dyDescent="0.25">
      <c r="C73" s="21"/>
      <c r="D73" s="21"/>
      <c r="E73" s="21"/>
    </row>
  </sheetData>
  <mergeCells count="8">
    <mergeCell ref="A1:B1"/>
    <mergeCell ref="A2:B4"/>
    <mergeCell ref="A5:E5"/>
    <mergeCell ref="C6:C8"/>
    <mergeCell ref="D6:D8"/>
    <mergeCell ref="E6:E8"/>
    <mergeCell ref="B6:B8"/>
    <mergeCell ref="A6:A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ingar</cp:lastModifiedBy>
  <cp:lastPrinted>2017-06-30T05:55:28Z</cp:lastPrinted>
  <dcterms:created xsi:type="dcterms:W3CDTF">2015-11-02T12:11:35Z</dcterms:created>
  <dcterms:modified xsi:type="dcterms:W3CDTF">2017-08-25T07:19:23Z</dcterms:modified>
</cp:coreProperties>
</file>