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2" i="1" l="1"/>
  <c r="D6" i="1"/>
  <c r="D28" i="1"/>
  <c r="D18" i="1"/>
  <c r="D12" i="1"/>
  <c r="D30" i="1"/>
  <c r="D31" i="1"/>
  <c r="D25" i="1"/>
  <c r="D23" i="1"/>
  <c r="D19" i="1"/>
  <c r="D14" i="1"/>
  <c r="D7" i="1"/>
  <c r="D8" i="1"/>
  <c r="C42" i="1" l="1"/>
  <c r="C18" i="1"/>
  <c r="C7" i="1"/>
  <c r="C31" i="1"/>
  <c r="C30" i="1" s="1"/>
  <c r="C28" i="1"/>
  <c r="C25" i="1"/>
  <c r="C6" i="1" s="1"/>
  <c r="C19" i="1"/>
  <c r="C23" i="1"/>
  <c r="C14" i="1"/>
  <c r="C12" i="1"/>
  <c r="C8" i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<sst xmlns="http://schemas.openxmlformats.org/spreadsheetml/2006/main" count="76" uniqueCount="75">
  <si>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</si>
  <si>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</si>
  <si>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</si>
  <si>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</si>
  <si>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</si>
  <si>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</si>
  <si>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</si>
  <si>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</si>
  <si>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</si>
  <si>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</si>
  <si>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</si>
  <si>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</si>
  <si>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</si>
  <si>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</si>
  <si>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</si>
  <si>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</si>
  <si>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</si>
  <si>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</si>
  <si>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</si>
  <si>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</si>
  <si>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</si>
  <si>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</si>
  <si>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</si>
  <si>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</si>
  <si>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</si>
  <si>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</si>
  <si>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</si>
  <si>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</si>
  <si>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</si>
  <si>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</si>
  <si>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</si>
  <si>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</si>
  <si>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</si>
  <si>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</si>
  <si>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</si>
  <si>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</si>
  <si>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</si>
  <si>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</si>
  <si>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</si>
  <si>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</si>
  <si>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</si>
  <si>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</si>
  <si>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</si>
  <si>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</si>
  <si>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</si>
  <si>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</si>
  <si>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</si>
  <si>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230 111 05035 10 0000 120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</si>
  <si>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</si>
  <si>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</si>
  <si>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</si>
  <si>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</si>
  <si>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</si>
  <si>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</si>
  <si>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</si>
  <si>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</si>
  <si>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</si>
  <si>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</si>
  <si>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</si>
  <si>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</si>
  <si>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</si>
  <si>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230 202 15001 10 0000 151</t>
  </si>
  <si>
    <t>230 202 15002 10 0000 151</t>
  </si>
  <si>
    <t>230 202 29999 10 0000 151</t>
  </si>
  <si>
    <t>230 202 35120 10 0000 151</t>
  </si>
  <si>
    <t>230 202 35118 10 0000 151</t>
  </si>
  <si>
    <t>230 202 49999 10 0000 151</t>
  </si>
  <si>
    <t>Прочие межбюджетные трансферты, передаваемые бюджетам сельских поселений</t>
  </si>
  <si>
    <t>230 219 05000 10 0000 151</t>
  </si>
  <si>
    <t>230 202 35082 10 0000 151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</si>
  <si>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</si>
  <si>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Уточненная бюджетная роспись на 2018год</t>
  </si>
  <si>
    <t>Процент исполнения к уточненным бюджетным назначениям</t>
  </si>
  <si>
    <t>Исполнено за               2квартал                 2018 года</t>
  </si>
  <si>
    <t xml:space="preserve">Сведения об ичполнении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2 квартал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</si>
</sst>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sqref="A1:E2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2" t="s">
        <v>74</v>
      </c>
      <c r="B1" s="42"/>
      <c r="C1" s="42"/>
      <c r="D1" s="42"/>
      <c r="E1" s="42"/>
    </row>
    <row r="2" spans="1:5" ht="29.25" customHeight="1" x14ac:dyDescent="0.25">
      <c r="A2" s="42"/>
      <c r="B2" s="42"/>
      <c r="C2" s="42"/>
      <c r="D2" s="42"/>
      <c r="E2" s="42"/>
    </row>
    <row r="3" spans="1:5" ht="15.75" x14ac:dyDescent="0.25">
      <c r="B3" s="1"/>
      <c r="D3" s="41" t="s">
        <v>0</v>
      </c>
      <c r="E3" s="41"/>
    </row>
    <row r="4" spans="1:5" ht="89.25" customHeight="1" x14ac:dyDescent="0.25">
      <c r="A4" s="18" t="s">
        <v>1</v>
      </c>
      <c r="B4" s="18" t="s">
        <v>2</v>
      </c>
      <c r="C4" s="18" t="s">
        <v>71</v>
      </c>
      <c r="D4" s="18" t="s">
        <v>73</v>
      </c>
      <c r="E4" s="18" t="s">
        <v>72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3" t="s">
        <v>34</v>
      </c>
      <c r="B6" s="44"/>
      <c r="C6" s="24">
        <f>C7+C14+C18+C25</f>
        <v>1042469</v>
      </c>
      <c r="D6" s="24">
        <f>D7+D12+D14+D18</f>
        <v>298544.32999999996</v>
      </c>
      <c r="E6" s="38">
        <v>28.64</v>
      </c>
    </row>
    <row r="7" spans="1:5" ht="15.75" x14ac:dyDescent="0.25">
      <c r="A7" s="30"/>
      <c r="B7" s="31" t="s">
        <v>35</v>
      </c>
      <c r="C7" s="24">
        <f>C8</f>
        <v>215500</v>
      </c>
      <c r="D7" s="24">
        <f>D8</f>
        <v>130905.36</v>
      </c>
      <c r="E7" s="38">
        <v>60.74</v>
      </c>
    </row>
    <row r="8" spans="1:5" x14ac:dyDescent="0.25">
      <c r="A8" s="3" t="s">
        <v>36</v>
      </c>
      <c r="B8" s="4" t="s">
        <v>3</v>
      </c>
      <c r="C8" s="5">
        <f>C9+C10+C11</f>
        <v>215500</v>
      </c>
      <c r="D8" s="5">
        <f>D9+D10+D11</f>
        <v>130905.36</v>
      </c>
      <c r="E8" s="37">
        <v>60.74</v>
      </c>
    </row>
    <row r="9" spans="1:5" ht="64.5" x14ac:dyDescent="0.25">
      <c r="A9" s="20" t="s">
        <v>37</v>
      </c>
      <c r="B9" s="22" t="s">
        <v>4</v>
      </c>
      <c r="C9" s="6">
        <v>209500</v>
      </c>
      <c r="D9" s="7">
        <v>124399.81</v>
      </c>
      <c r="E9" s="40">
        <v>0.59379999999999999</v>
      </c>
    </row>
    <row r="10" spans="1:5" ht="90" x14ac:dyDescent="0.25">
      <c r="A10" s="21" t="s">
        <v>38</v>
      </c>
      <c r="B10" s="23" t="s">
        <v>5</v>
      </c>
      <c r="C10" s="8">
        <v>0</v>
      </c>
      <c r="D10" s="9">
        <v>86.05</v>
      </c>
      <c r="E10" s="35"/>
    </row>
    <row r="11" spans="1:5" ht="39" x14ac:dyDescent="0.25">
      <c r="A11" s="21" t="s">
        <v>42</v>
      </c>
      <c r="B11" s="23" t="s">
        <v>6</v>
      </c>
      <c r="C11" s="8">
        <v>6000</v>
      </c>
      <c r="D11" s="9">
        <v>6419.5</v>
      </c>
      <c r="E11" s="35">
        <v>106.99</v>
      </c>
    </row>
    <row r="12" spans="1:5" x14ac:dyDescent="0.25">
      <c r="A12" s="25"/>
      <c r="B12" s="26" t="s">
        <v>39</v>
      </c>
      <c r="C12" s="5">
        <f>C13</f>
        <v>0</v>
      </c>
      <c r="D12" s="16">
        <f>D13</f>
        <v>600</v>
      </c>
      <c r="E12" s="27"/>
    </row>
    <row r="13" spans="1:5" x14ac:dyDescent="0.25">
      <c r="A13" s="21" t="s">
        <v>40</v>
      </c>
      <c r="B13" s="23" t="s">
        <v>41</v>
      </c>
      <c r="C13" s="8">
        <v>0</v>
      </c>
      <c r="D13" s="9">
        <v>600</v>
      </c>
      <c r="E13" s="36"/>
    </row>
    <row r="14" spans="1:5" x14ac:dyDescent="0.25">
      <c r="A14" s="10" t="s">
        <v>7</v>
      </c>
      <c r="B14" s="11" t="s">
        <v>8</v>
      </c>
      <c r="C14" s="5">
        <f>C15+C16+C17</f>
        <v>780000</v>
      </c>
      <c r="D14" s="5">
        <f>D15+D16+D17</f>
        <v>130949.48000000001</v>
      </c>
      <c r="E14" s="37">
        <v>16.79</v>
      </c>
    </row>
    <row r="15" spans="1:5" ht="39" x14ac:dyDescent="0.25">
      <c r="A15" s="10" t="s">
        <v>43</v>
      </c>
      <c r="B15" s="12" t="s">
        <v>9</v>
      </c>
      <c r="C15" s="8">
        <v>100000</v>
      </c>
      <c r="D15" s="9">
        <v>39976.629999999997</v>
      </c>
      <c r="E15" s="35">
        <v>39.979999999999997</v>
      </c>
    </row>
    <row r="16" spans="1:5" ht="26.25" x14ac:dyDescent="0.25">
      <c r="A16" s="10" t="s">
        <v>44</v>
      </c>
      <c r="B16" s="12" t="s">
        <v>10</v>
      </c>
      <c r="C16" s="8">
        <v>180000</v>
      </c>
      <c r="D16" s="9">
        <v>62596.53</v>
      </c>
      <c r="E16" s="35">
        <v>34.78</v>
      </c>
    </row>
    <row r="17" spans="1:5" ht="26.25" x14ac:dyDescent="0.25">
      <c r="A17" s="10" t="s">
        <v>45</v>
      </c>
      <c r="B17" s="12" t="s">
        <v>11</v>
      </c>
      <c r="C17" s="8">
        <v>500000</v>
      </c>
      <c r="D17" s="9">
        <v>28376.32</v>
      </c>
      <c r="E17" s="35">
        <v>5.68</v>
      </c>
    </row>
    <row r="18" spans="1:5" ht="15.75" x14ac:dyDescent="0.25">
      <c r="A18" s="45" t="s">
        <v>32</v>
      </c>
      <c r="B18" s="46"/>
      <c r="C18" s="24">
        <f>C19+C23+C28</f>
        <v>45969</v>
      </c>
      <c r="D18" s="24">
        <f>D19+D23+D29</f>
        <v>36089.49</v>
      </c>
      <c r="E18" s="39">
        <v>78.510000000000005</v>
      </c>
    </row>
    <row r="19" spans="1:5" ht="26.25" x14ac:dyDescent="0.25">
      <c r="A19" s="10" t="s">
        <v>48</v>
      </c>
      <c r="B19" s="11" t="s">
        <v>12</v>
      </c>
      <c r="C19" s="5">
        <f>C21+C22</f>
        <v>16169</v>
      </c>
      <c r="D19" s="5">
        <f>D21</f>
        <v>9977.49</v>
      </c>
      <c r="E19" s="37">
        <v>61.71</v>
      </c>
    </row>
    <row r="20" spans="1:5" ht="64.5" hidden="1" x14ac:dyDescent="0.25">
      <c r="A20" s="10" t="s">
        <v>13</v>
      </c>
      <c r="B20" s="12" t="s">
        <v>14</v>
      </c>
      <c r="C20" s="8"/>
      <c r="D20" s="9"/>
      <c r="E20" s="19"/>
    </row>
    <row r="21" spans="1:5" ht="64.5" x14ac:dyDescent="0.25">
      <c r="A21" s="10" t="s">
        <v>47</v>
      </c>
      <c r="B21" s="12" t="s">
        <v>15</v>
      </c>
      <c r="C21" s="8">
        <v>16169</v>
      </c>
      <c r="D21" s="9">
        <v>9977.49</v>
      </c>
      <c r="E21" s="35">
        <v>61.71</v>
      </c>
    </row>
    <row r="22" spans="1:5" ht="64.5" x14ac:dyDescent="0.25">
      <c r="A22" s="10" t="s">
        <v>46</v>
      </c>
      <c r="B22" s="12" t="s">
        <v>49</v>
      </c>
      <c r="C22" s="8">
        <v>0</v>
      </c>
      <c r="D22" s="9">
        <v>0</v>
      </c>
      <c r="E22" s="35"/>
    </row>
    <row r="23" spans="1:5" ht="26.25" x14ac:dyDescent="0.25">
      <c r="A23" s="10" t="s">
        <v>50</v>
      </c>
      <c r="B23" s="11" t="s">
        <v>16</v>
      </c>
      <c r="C23" s="5">
        <f>C24</f>
        <v>25000</v>
      </c>
      <c r="D23" s="5">
        <f>D24</f>
        <v>9000</v>
      </c>
      <c r="E23" s="34">
        <v>36</v>
      </c>
    </row>
    <row r="24" spans="1:5" ht="25.5" x14ac:dyDescent="0.25">
      <c r="A24" s="10" t="s">
        <v>51</v>
      </c>
      <c r="B24" s="13" t="s">
        <v>52</v>
      </c>
      <c r="C24" s="8">
        <v>25000</v>
      </c>
      <c r="D24" s="9">
        <v>9000</v>
      </c>
      <c r="E24" s="35">
        <v>36</v>
      </c>
    </row>
    <row r="25" spans="1:5" x14ac:dyDescent="0.25">
      <c r="A25" s="10" t="s">
        <v>56</v>
      </c>
      <c r="B25" s="11" t="s">
        <v>53</v>
      </c>
      <c r="C25" s="5">
        <f>C26</f>
        <v>1000</v>
      </c>
      <c r="D25" s="5">
        <f>D26</f>
        <v>0</v>
      </c>
      <c r="E25" s="37"/>
    </row>
    <row r="26" spans="1:5" ht="39" x14ac:dyDescent="0.25">
      <c r="A26" s="10" t="s">
        <v>55</v>
      </c>
      <c r="B26" s="12" t="s">
        <v>54</v>
      </c>
      <c r="C26" s="8">
        <v>1000</v>
      </c>
      <c r="D26" s="8">
        <v>0</v>
      </c>
      <c r="E26" s="35"/>
    </row>
    <row r="27" spans="1:5" ht="39" hidden="1" x14ac:dyDescent="0.25">
      <c r="A27" s="10" t="s">
        <v>17</v>
      </c>
      <c r="B27" s="14" t="s">
        <v>18</v>
      </c>
      <c r="C27" s="8"/>
      <c r="D27" s="9"/>
      <c r="E27" s="19"/>
    </row>
    <row r="28" spans="1:5" x14ac:dyDescent="0.25">
      <c r="A28" s="32" t="s">
        <v>58</v>
      </c>
      <c r="B28" s="15" t="s">
        <v>19</v>
      </c>
      <c r="C28" s="5">
        <f>C29</f>
        <v>4800</v>
      </c>
      <c r="D28" s="16">
        <f>D29</f>
        <v>17112</v>
      </c>
      <c r="E28" s="34">
        <v>356.5</v>
      </c>
    </row>
    <row r="29" spans="1:5" x14ac:dyDescent="0.25">
      <c r="A29" s="10" t="s">
        <v>57</v>
      </c>
      <c r="B29" s="13" t="s">
        <v>19</v>
      </c>
      <c r="C29" s="8">
        <v>4800</v>
      </c>
      <c r="D29" s="9">
        <v>17112</v>
      </c>
      <c r="E29" s="33">
        <v>356.5</v>
      </c>
    </row>
    <row r="30" spans="1:5" ht="21" customHeight="1" x14ac:dyDescent="0.25">
      <c r="A30" s="28" t="s">
        <v>59</v>
      </c>
      <c r="B30" s="29" t="s">
        <v>33</v>
      </c>
      <c r="C30" s="24">
        <f>C31</f>
        <v>14782445.810000001</v>
      </c>
      <c r="D30" s="24">
        <f>D31</f>
        <v>7397731.1299999999</v>
      </c>
      <c r="E30" s="39">
        <v>50.04</v>
      </c>
    </row>
    <row r="31" spans="1:5" ht="39" x14ac:dyDescent="0.25">
      <c r="A31" s="10" t="s">
        <v>60</v>
      </c>
      <c r="B31" s="12" t="s">
        <v>20</v>
      </c>
      <c r="C31" s="8">
        <f>C32+C33+C34+C35+C36+C37+C39</f>
        <v>14782445.810000001</v>
      </c>
      <c r="D31" s="8">
        <f>D32+D33+D34+D35+D36+D37+D39</f>
        <v>7397731.1299999999</v>
      </c>
      <c r="E31" s="35">
        <v>50.04</v>
      </c>
    </row>
    <row r="32" spans="1:5" ht="26.25" x14ac:dyDescent="0.25">
      <c r="A32" s="10" t="s">
        <v>61</v>
      </c>
      <c r="B32" s="12" t="s">
        <v>21</v>
      </c>
      <c r="C32" s="8">
        <v>10181000</v>
      </c>
      <c r="D32" s="9">
        <v>5090500.2</v>
      </c>
      <c r="E32" s="35">
        <v>50</v>
      </c>
    </row>
    <row r="33" spans="1:5" ht="26.25" x14ac:dyDescent="0.25">
      <c r="A33" s="10" t="s">
        <v>62</v>
      </c>
      <c r="B33" s="12" t="s">
        <v>31</v>
      </c>
      <c r="C33" s="8">
        <v>165320</v>
      </c>
      <c r="D33" s="9">
        <v>113010</v>
      </c>
      <c r="E33" s="35">
        <v>68.36</v>
      </c>
    </row>
    <row r="34" spans="1:5" x14ac:dyDescent="0.25">
      <c r="A34" s="10" t="s">
        <v>63</v>
      </c>
      <c r="B34" s="13" t="s">
        <v>22</v>
      </c>
      <c r="C34" s="8">
        <v>664839</v>
      </c>
      <c r="D34" s="9">
        <v>349923</v>
      </c>
      <c r="E34" s="35">
        <v>52.63</v>
      </c>
    </row>
    <row r="35" spans="1:5" ht="38.25" x14ac:dyDescent="0.25">
      <c r="A35" s="10" t="s">
        <v>69</v>
      </c>
      <c r="B35" s="13" t="s">
        <v>70</v>
      </c>
      <c r="C35" s="8">
        <v>0</v>
      </c>
      <c r="D35" s="9">
        <v>0</v>
      </c>
      <c r="E35" s="35"/>
    </row>
    <row r="36" spans="1:5" ht="38.25" x14ac:dyDescent="0.25">
      <c r="A36" s="10" t="s">
        <v>64</v>
      </c>
      <c r="B36" s="13" t="s">
        <v>23</v>
      </c>
      <c r="C36" s="8">
        <v>7375.08</v>
      </c>
      <c r="D36" s="9">
        <v>0</v>
      </c>
      <c r="E36" s="35"/>
    </row>
    <row r="37" spans="1:5" ht="39" x14ac:dyDescent="0.25">
      <c r="A37" s="10" t="s">
        <v>65</v>
      </c>
      <c r="B37" s="12" t="s">
        <v>24</v>
      </c>
      <c r="C37" s="8">
        <v>151300</v>
      </c>
      <c r="D37" s="9">
        <v>113475</v>
      </c>
      <c r="E37" s="35">
        <v>75</v>
      </c>
    </row>
    <row r="38" spans="1:5" ht="26.25" hidden="1" x14ac:dyDescent="0.25">
      <c r="A38" s="10" t="s">
        <v>25</v>
      </c>
      <c r="B38" s="12" t="s">
        <v>26</v>
      </c>
      <c r="C38" s="8"/>
      <c r="D38" s="9"/>
      <c r="E38" s="19"/>
    </row>
    <row r="39" spans="1:5" ht="26.25" x14ac:dyDescent="0.25">
      <c r="A39" s="10" t="s">
        <v>66</v>
      </c>
      <c r="B39" s="12" t="s">
        <v>67</v>
      </c>
      <c r="C39" s="8">
        <v>3612611.73</v>
      </c>
      <c r="D39" s="9">
        <v>1730822.93</v>
      </c>
      <c r="E39" s="35">
        <v>47.91</v>
      </c>
    </row>
    <row r="40" spans="1:5" ht="25.5" hidden="1" x14ac:dyDescent="0.25">
      <c r="A40" s="10" t="s">
        <v>27</v>
      </c>
      <c r="B40" s="13" t="s">
        <v>28</v>
      </c>
      <c r="C40" s="8"/>
      <c r="D40" s="9"/>
      <c r="E40" s="19"/>
    </row>
    <row r="41" spans="1:5" ht="38.25" x14ac:dyDescent="0.25">
      <c r="A41" s="10" t="s">
        <v>68</v>
      </c>
      <c r="B41" s="13" t="s">
        <v>29</v>
      </c>
      <c r="C41" s="8">
        <v>0</v>
      </c>
      <c r="D41" s="9">
        <v>0</v>
      </c>
      <c r="E41" s="35"/>
    </row>
    <row r="42" spans="1:5" x14ac:dyDescent="0.25">
      <c r="A42" s="3"/>
      <c r="B42" s="17" t="s">
        <v>30</v>
      </c>
      <c r="C42" s="5">
        <f>C6+C30</f>
        <v>15824914.810000001</v>
      </c>
      <c r="D42" s="5">
        <f>D6+D30</f>
        <v>7696275.46</v>
      </c>
      <c r="E42" s="37">
        <v>48.63</v>
      </c>
    </row>
  </sheetData>
  <mergeCells count="4">
    <mergeCell ref="D3:E3"/>
    <mergeCell ref="A1:E2"/>
    <mergeCell ref="A6:B6"/>
    <mergeCell ref="A18:B1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2018-10-19T09:40:20Z</dcterms:modified>
</cp:coreProperties>
</file>