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бота\1\8_приложения_к_отчету_отчет_3_кв\"/>
    </mc:Choice>
  </mc:AlternateContent>
  <bookViews>
    <workbookView xWindow="0" yWindow="0" windowWidth="28800" windowHeight="12330"/>
  </bookViews>
  <sheets>
    <sheet name="без_учета_счетов_бюджета" sheetId="1" r:id="rId1"/>
  </sheets>
  <calcPr calcId="162913" fullCalcOnLoad="1"/>
</workbook>
</file>

<file path=xl/calcChain.xml><?xml version="1.0" encoding="utf-8"?>
<calcChain xmlns="http://schemas.openxmlformats.org/spreadsheetml/2006/main">
  <c r="X45" i="1" l="1"/>
  <c r="J45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8" i="1"/>
  <c r="AB27" i="1"/>
  <c r="AB26" i="1"/>
  <c r="AB25" i="1"/>
  <c r="AB24" i="1"/>
  <c r="AB23" i="1"/>
  <c r="AB22" i="1"/>
  <c r="AB19" i="1"/>
  <c r="AB14" i="1"/>
  <c r="AB13" i="1"/>
  <c r="AB12" i="1"/>
  <c r="AB11" i="1"/>
  <c r="AB10" i="1"/>
  <c r="AB9" i="1"/>
  <c r="AB8" i="1"/>
</calcChain>
</file>

<file path=xl/sharedStrings.xml><?xml version="1.0" encoding="utf-8"?>
<sst xmlns="http://schemas.openxmlformats.org/spreadsheetml/2006/main" count="195" uniqueCount="100">
  <si>
    <t>Приложение № 3
к Постановлению администрации
Ингарского сельского поселения   
от18.10.2021 №67
«Об исполнении бюджета
Ингарского сельского поселения за 3 квартал 2021 года»</t>
  </si>
  <si>
    <r>
      <t xml:space="preserve">Расходы по ведомственной структуре расходов бюджета Ингарского сельского поселения   за 3квартал 2021 года  </t>
    </r>
    <r>
      <rPr>
        <sz val="10"/>
        <color rgb="FF000000"/>
        <rFont val="Arial Cyr"/>
        <charset val="204"/>
      </rPr>
      <t xml:space="preserve">  </t>
    </r>
  </si>
  <si>
    <t>Наименование показателя</t>
  </si>
  <si>
    <t>Вед.</t>
  </si>
  <si>
    <t>Разд.</t>
  </si>
  <si>
    <t>Ц.ст.</t>
  </si>
  <si>
    <t>Расх.</t>
  </si>
  <si>
    <t>Уточненная роспись/план</t>
  </si>
  <si>
    <t>Касс. расход</t>
  </si>
  <si>
    <t>Исполнение росписи/плана</t>
  </si>
  <si>
    <t xml:space="preserve">    Администрация Ингарского сельского поселения</t>
  </si>
  <si>
    <t>230</t>
  </si>
  <si>
    <t>0000</t>
  </si>
  <si>
    <t>0000000000</t>
  </si>
  <si>
    <t>000</t>
  </si>
  <si>
    <t xml:space="preserve">          Глава местной администрации сельского поселения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</si>
  <si>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0102</t>
  </si>
  <si>
    <t>4090010100</t>
  </si>
  <si>
    <t xml:space="preserve">          Центральный аппарат</t>
  </si>
  <si>
    <t>0104</t>
  </si>
  <si>
    <t>4090010200</t>
  </si>
  <si>
    <t xml:space="preserve">            Прочая закупка товаров, работ и услуг</t>
  </si>
  <si>
    <t>244</t>
  </si>
  <si>
    <t xml:space="preserve">            Закупка энергетических ресурсов</t>
  </si>
  <si>
    <t>247</t>
  </si>
  <si>
    <t xml:space="preserve">          Обеспечение функций органов местного самоуправления.(Иные межбюджетные ассигнования)</t>
  </si>
  <si>
    <t>4090010300</t>
  </si>
  <si>
    <t xml:space="preserve">          Межбюджетные трансферты бюджетам муниципальных районов из бюджетов поселений на исполнение части полномочий. Осуществление внешнего контроля(Межбюджетные трансферты)</t>
  </si>
  <si>
    <t>4090010400</t>
  </si>
  <si>
    <t xml:space="preserve">          Резервные фонды местных администраций (Иные межбюджетные ассигнования)</t>
  </si>
  <si>
    <t>0111</t>
  </si>
  <si>
    <t>4090020010</t>
  </si>
  <si>
    <t xml:space="preserve">          Организация и проведение мероприятий, связанных с государственными праздниками, юбилейными и памятными датами" (Закупка товаров, работ и услуг для обеспечения государственных (муниципальных) нужд)</t>
  </si>
  <si>
    <t>0113</t>
  </si>
  <si>
    <t>0110110040</t>
  </si>
  <si>
    <t xml:space="preserve">          Перечисление членских взносов в Совет муниципальных образований</t>
  </si>
  <si>
    <t>0110210060</t>
  </si>
  <si>
    <t xml:space="preserve">          Мероприятия по публикации нормативных правовых актов муниципального образования. .(Закупка товаров, работ и услуг для обеспечения государственных (муниципальных) нужд)</t>
  </si>
  <si>
    <t>0120110080</t>
  </si>
  <si>
    <t xml:space="preserve">          Программное обеспечение (Закупка товаров, работ и услуг для обеспечения государственных (муниципальных) нужд)</t>
  </si>
  <si>
    <t>0120210090</t>
  </si>
  <si>
    <t xml:space="preserve">          Проведение оценки стоимости объектов недвижимости и движимого имущества муниципальной собственности (Закупка товаров, работ и услуг для обеспечения государственных (муниципальных) нужд).</t>
  </si>
  <si>
    <t>0210110050</t>
  </si>
  <si>
    <t xml:space="preserve">          Оформление, изготовление технической документации на объекты недвижимого имущества(Закупка товаров, работ и услуг для обеспечения государственных (муниципальных) нужд).</t>
  </si>
  <si>
    <t>0210110051</t>
  </si>
  <si>
    <t>Приобретение объекта недвижимого имущества в государственную (муниципальную) собственность</t>
  </si>
  <si>
    <t xml:space="preserve">          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</si>
  <si>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>0203</t>
  </si>
  <si>
    <t>4290051180</t>
  </si>
  <si>
    <t xml:space="preserve">          Противопожарные мероприятия в рамках муниципальной программы "Пожарная безопасность и защита населения Ингарского сельского поселения" (Закупка товаров, работ и услуг для обеспечения государственных (муниципальных) нужд)</t>
  </si>
  <si>
    <t>0310</t>
  </si>
  <si>
    <t>0310120020</t>
  </si>
  <si>
    <t xml:space="preserve">          Расходы на организацию дорожной деятельности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Федерации(кроме осуществления муниципального контроля за сохранностью автомобильных дорог местного значения в границах населенных пунктов) (Закупка товаров, работ и услуг для государственных (муниципальных) нужд)</t>
  </si>
  <si>
    <t>0409</t>
  </si>
  <si>
    <t>4190000400</t>
  </si>
  <si>
    <t xml:space="preserve">          Расходы на организацию дорожной деятельности в отношении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Федерации( кроме осуществления муниципального контроля за сохрнностью автомобильных дорог местного значения вне границ населенных пунктов в границах муниципального района)</t>
  </si>
  <si>
    <t>4190000450</t>
  </si>
  <si>
    <t xml:space="preserve">          Расходы на организацию в границах поселений электро-, тепло-, газо-, и водоснабжения населения, водоотведения, снабжения населения топливом в пределах полномочий, установленных законодательством Российской Федерации в части нецентрализованных источников водоснабжения (Закупка товаров, работ и услуг для обеспечения государственных (муниципальных) нужд)</t>
  </si>
  <si>
    <t>0502</t>
  </si>
  <si>
    <t>4190000440</t>
  </si>
  <si>
    <t xml:space="preserve">          Уличное освещение (Закупка товаров, работ и услуг для обеспечения государственных (муниципальных) нужд)</t>
  </si>
  <si>
    <t>0503</t>
  </si>
  <si>
    <t>0610120110</t>
  </si>
  <si>
    <t xml:space="preserve">          Озеленение (Закупка товаров, работ и услуг для обеспечения государственных (муниципальных) нужд)</t>
  </si>
  <si>
    <t>0620120210</t>
  </si>
  <si>
    <t xml:space="preserve">          Прочие мероприятия по благоустройству территории поселения (Закупка товаров, работ и услуг для обеспечения государственных (муниципальных) нужд)</t>
  </si>
  <si>
    <t>0630120310</t>
  </si>
  <si>
    <t xml:space="preserve">          Проведение экспертизы и разработка ПСД для благоустройства спортивной площадки в с.Ингарь (Закупка товаров, работ и услуг для обеспечения государственных (муниципальных) нужд)</t>
  </si>
  <si>
    <t>0710120500</t>
  </si>
  <si>
    <t xml:space="preserve">          Обеспечение комплексного развития сельских территорий(Реализация мероприятий по благоустройству сельских территорий)</t>
  </si>
  <si>
    <t>07101L5763</t>
  </si>
  <si>
    <t xml:space="preserve">          Расходы на организацию ритуальных услуг и содержание мест захоронения (Закупка товаров, работ и услуг для обеспечения государственных (муниципальных) нужд)</t>
  </si>
  <si>
    <t>4190000430</t>
  </si>
  <si>
    <t xml:space="preserve">          Мероприятия по профессиональной подготовке, переподготовке и повышению квалификации</t>
  </si>
  <si>
    <t>0705</t>
  </si>
  <si>
    <t>0110310070</t>
  </si>
  <si>
    <t xml:space="preserve">          Расходы на обеспечение деятельности (оказание услуг) подведомственных учреждений МКУ КО Ингарского сельского поселения связанных с организацией досуга для населения(Расходы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</si>
  <si>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0801</t>
  </si>
  <si>
    <t>0810110510</t>
  </si>
  <si>
    <t xml:space="preserve">          Расходы на обеспечение деятельности ( оказание услуг)подведомственных учреждений МКУ КО Ингарского сельского поселения связанных с организацией досуга для населения (Закупка товаров, работ и услуг для обеспечения государственных (муниципальных) нужд)</t>
  </si>
  <si>
    <t>0810110520</t>
  </si>
  <si>
    <t xml:space="preserve">          Обеспечение деятельности подведомственных учреждений МКУ КО Ингарского сельского поселения-Дома культуры (Иные межбюджетные ассигнования)</t>
  </si>
  <si>
    <t>0810110530</t>
  </si>
  <si>
    <t xml:space="preserve">          Поэтапное доведение средней заработной платы работникам культуры муниципальных учреждений до средней заработной платы в Ивановской области    (Расходы на выплату персоналу в целях обеспечения выполнения функций государственными (муниципальными) органами,казенными учреждениями,органами управления государственными внебюджетными фондами)</t>
  </si>
  <si>
    <t>0810180340</t>
  </si>
  <si>
    <t xml:space="preserve">          Поэтапное доведение средней заработной платы работникам культуры муниципальных учреждений до средней заработной платы в Ивановской области. Софинансирование расходов на поэтапное доведение средней заработной платы работникам культуры 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</si>
  <si>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08101S0340</t>
  </si>
  <si>
    <t xml:space="preserve">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</si>
  <si>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08301L4670</t>
  </si>
  <si>
    <t xml:space="preserve">          Государственная поддержка отрасли культуры (Субсидии бюджетам муниципальных образований Ивановской области на создание (реконструкцию) и капитальный ремонт культурно-досуговых учреждений в сельской местности)</t>
  </si>
  <si>
    <t>083A155197</t>
  </si>
  <si>
    <t xml:space="preserve">          Выполнение наказов избирателей в рамках непрограммных направлений деятельности органов местного самоуправления (Закупка товаров, работ и услуг для государственных (муниципальных нужд)</t>
  </si>
  <si>
    <t>4190001990</t>
  </si>
  <si>
    <t xml:space="preserve">          Выплата пенсий за выслугу лет(Социальное обеспечение и иные выплаты населению)</t>
  </si>
  <si>
    <t>1001</t>
  </si>
  <si>
    <t>4090070100</t>
  </si>
  <si>
    <t xml:space="preserve">          Развитие физической культуры и спорта на территории Ингарского сельского поселения (Закупка товаров, работ и услуг для обеспечения государственных (муниципальных) нужд)</t>
  </si>
  <si>
    <t>1101</t>
  </si>
  <si>
    <t>0820110540</t>
  </si>
  <si>
    <t>ВСЕГО РАСХОДОВ: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</si>
</sst>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General"/>
    <numFmt numFmtId="165" formatCode="[$-419]0"/>
    <numFmt numFmtId="166" formatCode="[$-419]#,##0.00"/>
    <numFmt numFmtId="167" formatCode="[$-419]0.00%"/>
    <numFmt numFmtId="168" formatCode="#,##0.00&quot; &quot;[$руб.-419];[Red]&quot;-&quot;#,##0.00&quot; &quot;[$руб.-419]"/>
  </numFmts>
  <fonts count="9">
    <font>
      <sz val="14"/>
      <color rgb="FF000000"/>
      <name val="Arial"/>
      <family val="2"/>
      <charset val="204"/>
    </font>
    <font>
      <sz val="11"/>
      <color rgb="FF000000"/>
      <name val="Calibri1"/>
      <charset val="204"/>
    </font>
    <font>
      <b/>
      <i/>
      <sz val="16"/>
      <color rgb="FF000000"/>
      <name val="Arial"/>
      <family val="2"/>
      <charset val="204"/>
    </font>
    <font>
      <b/>
      <i/>
      <u/>
      <sz val="14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1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b/>
      <sz val="12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9">
    <xf numFmtId="0" fontId="0" fillId="0" borderId="0"/>
    <xf numFmtId="164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8" fontId="3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1" fillId="0" borderId="0" applyBorder="0" applyProtection="0"/>
    <xf numFmtId="164" fontId="5" fillId="2" borderId="0" applyBorder="0" applyProtection="0"/>
    <xf numFmtId="164" fontId="6" fillId="0" borderId="1" applyProtection="0">
      <alignment horizontal="center" vertical="center" wrapText="1"/>
    </xf>
    <xf numFmtId="165" fontId="6" fillId="0" borderId="1" applyProtection="0">
      <alignment horizontal="left" vertical="top" wrapText="1" indent="1"/>
    </xf>
    <xf numFmtId="164" fontId="6" fillId="0" borderId="0" applyBorder="0" applyProtection="0"/>
    <xf numFmtId="165" fontId="6" fillId="0" borderId="1" applyProtection="0">
      <alignment horizontal="center" vertical="top" shrinkToFit="1"/>
    </xf>
    <xf numFmtId="164" fontId="7" fillId="0" borderId="1" applyProtection="0">
      <alignment horizontal="left"/>
    </xf>
    <xf numFmtId="166" fontId="6" fillId="0" borderId="1" applyProtection="0">
      <alignment horizontal="right" vertical="top" shrinkToFit="1"/>
    </xf>
    <xf numFmtId="166" fontId="7" fillId="3" borderId="1" applyProtection="0">
      <alignment horizontal="right" vertical="top" shrinkToFit="1"/>
    </xf>
    <xf numFmtId="164" fontId="6" fillId="0" borderId="0" applyBorder="0" applyProtection="0">
      <alignment wrapText="1"/>
    </xf>
    <xf numFmtId="164" fontId="6" fillId="0" borderId="0" applyBorder="0" applyProtection="0">
      <alignment horizontal="left" wrapText="1"/>
    </xf>
    <xf numFmtId="167" fontId="6" fillId="0" borderId="1" applyProtection="0">
      <alignment horizontal="right" vertical="top" shrinkToFit="1"/>
    </xf>
    <xf numFmtId="167" fontId="7" fillId="3" borderId="1" applyProtection="0">
      <alignment horizontal="right" vertical="top" shrinkToFit="1"/>
    </xf>
    <xf numFmtId="164" fontId="8" fillId="0" borderId="0" applyBorder="0" applyProtection="0">
      <alignment horizontal="center" wrapText="1"/>
    </xf>
    <xf numFmtId="164" fontId="8" fillId="0" borderId="0" applyBorder="0" applyProtection="0">
      <alignment horizontal="center"/>
    </xf>
    <xf numFmtId="164" fontId="6" fillId="0" borderId="0" applyBorder="0" applyProtection="0">
      <alignment horizontal="right"/>
    </xf>
    <xf numFmtId="164" fontId="6" fillId="0" borderId="0" applyBorder="0" applyProtection="0">
      <alignment vertical="top"/>
    </xf>
    <xf numFmtId="164" fontId="7" fillId="0" borderId="1" applyProtection="0">
      <alignment vertical="top" wrapText="1"/>
    </xf>
    <xf numFmtId="166" fontId="7" fillId="4" borderId="1" applyProtection="0">
      <alignment horizontal="right" vertical="top" shrinkToFit="1"/>
    </xf>
    <xf numFmtId="167" fontId="7" fillId="4" borderId="1" applyProtection="0">
      <alignment horizontal="right" vertical="top" shrinkToFit="1"/>
    </xf>
  </cellStyleXfs>
  <cellXfs count="21">
    <xf numFmtId="0" fontId="0" fillId="0" borderId="0" xfId="0"/>
    <xf numFmtId="164" fontId="6" fillId="0" borderId="0" xfId="18" applyFont="1" applyFill="1" applyAlignment="1" applyProtection="1">
      <alignment wrapText="1"/>
    </xf>
    <xf numFmtId="164" fontId="6" fillId="0" borderId="0" xfId="13" applyFont="1" applyFill="1" applyAlignment="1" applyProtection="1"/>
    <xf numFmtId="0" fontId="0" fillId="0" borderId="0" xfId="0" applyProtection="1">
      <protection locked="0"/>
    </xf>
    <xf numFmtId="164" fontId="8" fillId="0" borderId="0" xfId="22" applyFont="1" applyFill="1" applyAlignment="1" applyProtection="1">
      <alignment horizontal="center" wrapText="1"/>
    </xf>
    <xf numFmtId="164" fontId="8" fillId="0" borderId="0" xfId="23" applyFont="1" applyFill="1" applyAlignment="1" applyProtection="1">
      <alignment horizontal="center"/>
    </xf>
    <xf numFmtId="164" fontId="6" fillId="0" borderId="2" xfId="24" applyFont="1" applyFill="1" applyBorder="1" applyAlignment="1" applyProtection="1">
      <alignment horizontal="right"/>
    </xf>
    <xf numFmtId="164" fontId="6" fillId="0" borderId="1" xfId="11" applyFont="1" applyFill="1" applyBorder="1" applyAlignment="1" applyProtection="1">
      <alignment horizontal="center" vertical="center" wrapText="1"/>
    </xf>
    <xf numFmtId="164" fontId="7" fillId="0" borderId="1" xfId="26" applyFont="1" applyFill="1" applyBorder="1" applyAlignment="1" applyProtection="1">
      <alignment vertical="top" wrapText="1"/>
    </xf>
    <xf numFmtId="165" fontId="6" fillId="0" borderId="1" xfId="14" applyFont="1" applyFill="1" applyBorder="1" applyAlignment="1" applyProtection="1">
      <alignment horizontal="center" vertical="top" shrinkToFit="1"/>
    </xf>
    <xf numFmtId="166" fontId="7" fillId="4" borderId="1" xfId="27" applyFont="1" applyFill="1" applyBorder="1" applyAlignment="1" applyProtection="1">
      <alignment horizontal="right" vertical="top" shrinkToFit="1"/>
    </xf>
    <xf numFmtId="167" fontId="7" fillId="4" borderId="1" xfId="28" applyFont="1" applyFill="1" applyBorder="1" applyAlignment="1" applyProtection="1">
      <alignment horizontal="right" vertical="top" shrinkToFit="1"/>
    </xf>
    <xf numFmtId="166" fontId="7" fillId="3" borderId="1" xfId="17" applyFont="1" applyFill="1" applyBorder="1" applyAlignment="1" applyProtection="1">
      <alignment horizontal="right" vertical="top" shrinkToFit="1"/>
    </xf>
    <xf numFmtId="167" fontId="7" fillId="3" borderId="1" xfId="21" applyFont="1" applyFill="1" applyBorder="1" applyAlignment="1" applyProtection="1">
      <alignment horizontal="right" vertical="top" shrinkToFit="1"/>
    </xf>
    <xf numFmtId="164" fontId="6" fillId="0" borderId="0" xfId="19" applyFont="1" applyFill="1" applyAlignment="1" applyProtection="1">
      <alignment horizontal="left" wrapText="1"/>
    </xf>
    <xf numFmtId="164" fontId="6" fillId="0" borderId="0" xfId="18" applyFont="1" applyFill="1" applyAlignment="1" applyProtection="1">
      <alignment horizontal="right" wrapText="1"/>
    </xf>
    <xf numFmtId="164" fontId="7" fillId="0" borderId="2" xfId="24" applyFont="1" applyFill="1" applyBorder="1" applyAlignment="1" applyProtection="1">
      <alignment horizontal="center"/>
    </xf>
    <xf numFmtId="164" fontId="6" fillId="0" borderId="1" xfId="1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164" fontId="7" fillId="0" borderId="1" xfId="15" applyFont="1" applyFill="1" applyBorder="1" applyAlignment="1" applyProtection="1">
      <alignment horizontal="left"/>
    </xf>
    <xf numFmtId="0" fontId="0" fillId="0" borderId="0" xfId="0" applyFill="1"/>
  </cellXfs>
  <cellStyles count="29">
    <cellStyle name="br" xfId="1"/>
    <cellStyle name="col" xfId="2"/>
    <cellStyle name="Heading" xfId="3"/>
    <cellStyle name="Heading1" xfId="4"/>
    <cellStyle name="Result" xfId="5"/>
    <cellStyle name="Result2" xfId="6"/>
    <cellStyle name="style0" xfId="7"/>
    <cellStyle name="td" xfId="8"/>
    <cellStyle name="tr" xfId="9"/>
    <cellStyle name="xl21" xfId="10"/>
    <cellStyle name="xl22" xfId="11"/>
    <cellStyle name="xl23" xfId="12"/>
    <cellStyle name="xl24" xfId="13"/>
    <cellStyle name="xl25" xfId="14"/>
    <cellStyle name="xl26" xfId="15"/>
    <cellStyle name="xl27" xfId="16"/>
    <cellStyle name="xl28" xfId="17"/>
    <cellStyle name="xl29" xfId="18"/>
    <cellStyle name="xl30" xfId="19"/>
    <cellStyle name="xl31" xfId="20"/>
    <cellStyle name="xl32" xfId="21"/>
    <cellStyle name="xl33" xfId="22"/>
    <cellStyle name="xl34" xfId="23"/>
    <cellStyle name="xl35" xfId="24"/>
    <cellStyle name="xl36" xfId="25"/>
    <cellStyle name="xl37" xfId="26"/>
    <cellStyle name="xl38" xfId="27"/>
    <cellStyle name="xl39" xfId="28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7"/>
  <sheetViews>
    <sheetView tabSelected="1" workbookViewId="0"/>
  </sheetViews>
  <sheetFormatPr defaultRowHeight="15" customHeight="1" outlineLevelRow="4"/>
  <cols>
    <col min="1" max="1" width="30.453125" style="3" customWidth="1"/>
    <col min="2" max="3" width="5.1796875" style="3" customWidth="1"/>
    <col min="4" max="4" width="7.26953125" style="3" customWidth="1"/>
    <col min="5" max="5" width="6.36328125" style="3" customWidth="1"/>
    <col min="6" max="9" width="6.1796875" style="3" hidden="1" customWidth="1"/>
    <col min="10" max="10" width="10.6328125" style="3" customWidth="1"/>
    <col min="11" max="23" width="6.1796875" style="3" hidden="1" customWidth="1"/>
    <col min="24" max="24" width="10.08984375" style="3" customWidth="1"/>
    <col min="25" max="25" width="6.1796875" style="3" hidden="1" customWidth="1"/>
    <col min="26" max="26" width="2.08984375" style="3" hidden="1" customWidth="1"/>
    <col min="27" max="27" width="8.984375E-2" style="3" customWidth="1"/>
    <col min="28" max="28" width="7.453125" style="3" customWidth="1"/>
    <col min="29" max="29" width="6.1796875" style="3" hidden="1" customWidth="1"/>
    <col min="30" max="1024" width="6.1796875" style="3" customWidth="1"/>
    <col min="1025" max="1025" width="8.7265625" customWidth="1"/>
  </cols>
  <sheetData>
    <row r="1" spans="1:30" ht="31.5" customHeight="1">
      <c r="A1" s="1"/>
      <c r="B1" s="1"/>
      <c r="C1" s="1"/>
      <c r="D1" s="1"/>
      <c r="E1" s="1"/>
      <c r="F1" s="1"/>
      <c r="G1" s="1"/>
      <c r="H1" s="1"/>
      <c r="I1" s="1"/>
      <c r="J1" s="15" t="s">
        <v>0</v>
      </c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2"/>
      <c r="AD1" s="2"/>
    </row>
    <row r="2" spans="1:30" ht="15.2" customHeight="1">
      <c r="A2" s="1"/>
      <c r="B2" s="1"/>
      <c r="C2" s="1"/>
      <c r="D2" s="1"/>
      <c r="E2" s="1"/>
      <c r="F2" s="1"/>
      <c r="G2" s="1"/>
      <c r="H2" s="1"/>
      <c r="I2" s="1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2"/>
      <c r="AD2" s="2"/>
    </row>
    <row r="3" spans="1:30" ht="15.95" customHeight="1">
      <c r="A3" s="4"/>
      <c r="B3" s="4"/>
      <c r="C3" s="4"/>
      <c r="D3" s="4"/>
      <c r="E3" s="4"/>
      <c r="F3" s="4"/>
      <c r="G3" s="4"/>
      <c r="H3" s="4"/>
      <c r="I3" s="4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5"/>
      <c r="AD3" s="2"/>
    </row>
    <row r="4" spans="1:30" ht="36" customHeight="1">
      <c r="A4" s="5"/>
      <c r="B4" s="5"/>
      <c r="C4" s="5"/>
      <c r="D4" s="5"/>
      <c r="E4" s="5"/>
      <c r="F4" s="5"/>
      <c r="G4" s="5"/>
      <c r="H4" s="5"/>
      <c r="I4" s="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5"/>
      <c r="AD4" s="2"/>
    </row>
    <row r="5" spans="1:30" ht="26.25" customHeight="1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6"/>
      <c r="AD5" s="2"/>
    </row>
    <row r="6" spans="1:30" ht="38.25" customHeight="1">
      <c r="A6" s="17" t="s">
        <v>2</v>
      </c>
      <c r="B6" s="17" t="s">
        <v>3</v>
      </c>
      <c r="C6" s="17" t="s">
        <v>4</v>
      </c>
      <c r="D6" s="17" t="s">
        <v>5</v>
      </c>
      <c r="E6" s="17" t="s">
        <v>6</v>
      </c>
      <c r="F6" s="18"/>
      <c r="G6" s="18"/>
      <c r="H6" s="18"/>
      <c r="I6" s="18"/>
      <c r="J6" s="17" t="s">
        <v>7</v>
      </c>
      <c r="K6" s="18"/>
      <c r="L6" s="18"/>
      <c r="M6" s="18"/>
      <c r="N6" s="18"/>
      <c r="O6" s="18"/>
      <c r="P6" s="18"/>
      <c r="Q6" s="18"/>
      <c r="R6" s="18"/>
      <c r="S6" s="7"/>
      <c r="T6" s="18"/>
      <c r="U6" s="18"/>
      <c r="V6" s="18"/>
      <c r="W6" s="18"/>
      <c r="X6" s="17" t="s">
        <v>8</v>
      </c>
      <c r="Y6" s="18"/>
      <c r="Z6" s="18"/>
      <c r="AA6" s="7"/>
      <c r="AB6" s="17" t="s">
        <v>9</v>
      </c>
      <c r="AC6" s="18"/>
      <c r="AD6" s="2"/>
    </row>
    <row r="7" spans="1:30" ht="18">
      <c r="A7" s="17"/>
      <c r="B7" s="17"/>
      <c r="C7" s="17"/>
      <c r="D7" s="17"/>
      <c r="E7" s="17"/>
      <c r="F7" s="18"/>
      <c r="G7" s="18"/>
      <c r="H7" s="18"/>
      <c r="I7" s="18"/>
      <c r="J7" s="17"/>
      <c r="K7" s="18"/>
      <c r="L7" s="18"/>
      <c r="M7" s="18"/>
      <c r="N7" s="18"/>
      <c r="O7" s="18"/>
      <c r="P7" s="18"/>
      <c r="Q7" s="18"/>
      <c r="R7" s="18"/>
      <c r="S7" s="7"/>
      <c r="T7" s="18"/>
      <c r="U7" s="18"/>
      <c r="V7" s="18"/>
      <c r="W7" s="18"/>
      <c r="X7" s="17"/>
      <c r="Y7" s="18"/>
      <c r="Z7" s="18"/>
      <c r="AA7" s="7"/>
      <c r="AB7" s="17"/>
      <c r="AC7" s="18"/>
      <c r="AD7" s="2"/>
    </row>
    <row r="8" spans="1:30" ht="25.5">
      <c r="A8" s="8" t="s">
        <v>10</v>
      </c>
      <c r="B8" s="9" t="s">
        <v>11</v>
      </c>
      <c r="C8" s="9" t="s">
        <v>12</v>
      </c>
      <c r="D8" s="9" t="s">
        <v>13</v>
      </c>
      <c r="E8" s="9" t="s">
        <v>14</v>
      </c>
      <c r="F8" s="9" t="s">
        <v>14</v>
      </c>
      <c r="G8" s="9"/>
      <c r="H8" s="9"/>
      <c r="I8" s="9"/>
      <c r="J8" s="10">
        <v>26921390.140000001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16531437.01</v>
      </c>
      <c r="Y8" s="10">
        <v>0</v>
      </c>
      <c r="Z8" s="10">
        <v>0</v>
      </c>
      <c r="AA8" s="10">
        <v>10811039.289999999</v>
      </c>
      <c r="AB8" s="11">
        <f t="shared" ref="AB8:AB14" si="0">SUM(X8/J8)</f>
        <v>0.61406327548581785</v>
      </c>
      <c r="AC8" s="10">
        <v>0</v>
      </c>
      <c r="AD8" s="2"/>
    </row>
    <row r="9" spans="1:30" ht="89.25" outlineLevel="3">
      <c r="A9" s="8" t="s">
        <v>15</v>
      </c>
      <c r="B9" s="9" t="s">
        <v>11</v>
      </c>
      <c r="C9" s="9" t="s">
        <v>16</v>
      </c>
      <c r="D9" s="9" t="s">
        <v>17</v>
      </c>
      <c r="E9" s="9">
        <v>100</v>
      </c>
      <c r="F9" s="9" t="s">
        <v>14</v>
      </c>
      <c r="G9" s="9"/>
      <c r="H9" s="9"/>
      <c r="I9" s="9"/>
      <c r="J9" s="10">
        <v>893842.31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615765.82999999996</v>
      </c>
      <c r="Y9" s="10">
        <v>0</v>
      </c>
      <c r="Z9" s="10">
        <v>0</v>
      </c>
      <c r="AA9" s="10">
        <v>380069.43</v>
      </c>
      <c r="AB9" s="11">
        <f t="shared" si="0"/>
        <v>0.68889760879634343</v>
      </c>
      <c r="AC9" s="10">
        <v>0</v>
      </c>
      <c r="AD9" s="2"/>
    </row>
    <row r="10" spans="1:30" ht="18" outlineLevel="3">
      <c r="A10" s="8" t="s">
        <v>18</v>
      </c>
      <c r="B10" s="9" t="s">
        <v>11</v>
      </c>
      <c r="C10" s="9" t="s">
        <v>19</v>
      </c>
      <c r="D10" s="9" t="s">
        <v>20</v>
      </c>
      <c r="E10" s="9">
        <v>100</v>
      </c>
      <c r="F10" s="9" t="s">
        <v>14</v>
      </c>
      <c r="G10" s="9"/>
      <c r="H10" s="9"/>
      <c r="I10" s="9"/>
      <c r="J10" s="10">
        <v>3413143.54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2505007.19</v>
      </c>
      <c r="Y10" s="10">
        <v>0</v>
      </c>
      <c r="Z10" s="10">
        <v>0</v>
      </c>
      <c r="AA10" s="10">
        <v>2114716.4</v>
      </c>
      <c r="AB10" s="11">
        <f t="shared" si="0"/>
        <v>0.7339296342631989</v>
      </c>
      <c r="AC10" s="10">
        <v>0</v>
      </c>
      <c r="AD10" s="2"/>
    </row>
    <row r="11" spans="1:30" ht="18" outlineLevel="4">
      <c r="A11" s="8" t="s">
        <v>21</v>
      </c>
      <c r="B11" s="9" t="s">
        <v>11</v>
      </c>
      <c r="C11" s="9" t="s">
        <v>19</v>
      </c>
      <c r="D11" s="9" t="s">
        <v>20</v>
      </c>
      <c r="E11" s="9" t="s">
        <v>22</v>
      </c>
      <c r="F11" s="9" t="s">
        <v>14</v>
      </c>
      <c r="G11" s="9"/>
      <c r="H11" s="9"/>
      <c r="I11" s="9"/>
      <c r="J11" s="10">
        <v>540175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370718.13</v>
      </c>
      <c r="Y11" s="10">
        <v>0</v>
      </c>
      <c r="Z11" s="10">
        <v>0</v>
      </c>
      <c r="AA11" s="10">
        <v>241262.94</v>
      </c>
      <c r="AB11" s="11">
        <f t="shared" si="0"/>
        <v>0.68629264590179107</v>
      </c>
      <c r="AC11" s="10">
        <v>0</v>
      </c>
      <c r="AD11" s="2"/>
    </row>
    <row r="12" spans="1:30" ht="18" outlineLevel="4">
      <c r="A12" s="8" t="s">
        <v>23</v>
      </c>
      <c r="B12" s="9" t="s">
        <v>11</v>
      </c>
      <c r="C12" s="9" t="s">
        <v>19</v>
      </c>
      <c r="D12" s="9" t="s">
        <v>20</v>
      </c>
      <c r="E12" s="9" t="s">
        <v>24</v>
      </c>
      <c r="F12" s="9" t="s">
        <v>14</v>
      </c>
      <c r="G12" s="9"/>
      <c r="H12" s="9"/>
      <c r="I12" s="9"/>
      <c r="J12" s="10">
        <v>215075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126623.6</v>
      </c>
      <c r="Y12" s="10">
        <v>0</v>
      </c>
      <c r="Z12" s="10">
        <v>0</v>
      </c>
      <c r="AA12" s="10">
        <v>126623.6</v>
      </c>
      <c r="AB12" s="11">
        <f t="shared" si="0"/>
        <v>0.58874160176682555</v>
      </c>
      <c r="AC12" s="10">
        <v>0</v>
      </c>
      <c r="AD12" s="2"/>
    </row>
    <row r="13" spans="1:30" ht="38.25" outlineLevel="3">
      <c r="A13" s="8" t="s">
        <v>25</v>
      </c>
      <c r="B13" s="9" t="s">
        <v>11</v>
      </c>
      <c r="C13" s="9" t="s">
        <v>19</v>
      </c>
      <c r="D13" s="9" t="s">
        <v>26</v>
      </c>
      <c r="E13" s="9">
        <v>800</v>
      </c>
      <c r="F13" s="9" t="s">
        <v>14</v>
      </c>
      <c r="G13" s="9"/>
      <c r="H13" s="9"/>
      <c r="I13" s="9"/>
      <c r="J13" s="10">
        <v>68468.62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49054</v>
      </c>
      <c r="Y13" s="10">
        <v>0</v>
      </c>
      <c r="Z13" s="10">
        <v>0</v>
      </c>
      <c r="AA13" s="10">
        <v>33429</v>
      </c>
      <c r="AB13" s="11">
        <f t="shared" si="0"/>
        <v>0.71644499334147527</v>
      </c>
      <c r="AC13" s="10">
        <v>0</v>
      </c>
      <c r="AD13" s="2"/>
    </row>
    <row r="14" spans="1:30" ht="63.75" outlineLevel="3">
      <c r="A14" s="8" t="s">
        <v>27</v>
      </c>
      <c r="B14" s="9" t="s">
        <v>11</v>
      </c>
      <c r="C14" s="9" t="s">
        <v>19</v>
      </c>
      <c r="D14" s="9" t="s">
        <v>28</v>
      </c>
      <c r="E14" s="9">
        <v>500</v>
      </c>
      <c r="F14" s="9" t="s">
        <v>14</v>
      </c>
      <c r="G14" s="9"/>
      <c r="H14" s="9"/>
      <c r="I14" s="9"/>
      <c r="J14" s="10">
        <v>4283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4283</v>
      </c>
      <c r="Y14" s="10">
        <v>0</v>
      </c>
      <c r="Z14" s="10">
        <v>0</v>
      </c>
      <c r="AA14" s="10">
        <v>0</v>
      </c>
      <c r="AB14" s="11">
        <f t="shared" si="0"/>
        <v>1</v>
      </c>
      <c r="AC14" s="10">
        <v>0</v>
      </c>
      <c r="AD14" s="2"/>
    </row>
    <row r="15" spans="1:30" ht="38.25" outlineLevel="3">
      <c r="A15" s="8" t="s">
        <v>29</v>
      </c>
      <c r="B15" s="9" t="s">
        <v>11</v>
      </c>
      <c r="C15" s="9" t="s">
        <v>30</v>
      </c>
      <c r="D15" s="9" t="s">
        <v>31</v>
      </c>
      <c r="E15" s="9">
        <v>800</v>
      </c>
      <c r="F15" s="9" t="s">
        <v>14</v>
      </c>
      <c r="G15" s="9"/>
      <c r="H15" s="9"/>
      <c r="I15" s="9"/>
      <c r="J15" s="10">
        <v>10000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1">
        <v>0</v>
      </c>
      <c r="AC15" s="10">
        <v>0</v>
      </c>
      <c r="AD15" s="2"/>
    </row>
    <row r="16" spans="1:30" ht="63.75" outlineLevel="3">
      <c r="A16" s="8" t="s">
        <v>32</v>
      </c>
      <c r="B16" s="9" t="s">
        <v>11</v>
      </c>
      <c r="C16" s="9" t="s">
        <v>33</v>
      </c>
      <c r="D16" s="9" t="s">
        <v>34</v>
      </c>
      <c r="E16" s="9">
        <v>200</v>
      </c>
      <c r="F16" s="9" t="s">
        <v>14</v>
      </c>
      <c r="G16" s="9"/>
      <c r="H16" s="9"/>
      <c r="I16" s="9"/>
      <c r="J16" s="10">
        <v>6500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6500</v>
      </c>
      <c r="Y16" s="10">
        <v>0</v>
      </c>
      <c r="Z16" s="10">
        <v>0</v>
      </c>
      <c r="AA16" s="10">
        <v>6500</v>
      </c>
      <c r="AB16" s="11">
        <v>1</v>
      </c>
      <c r="AC16" s="10">
        <v>0</v>
      </c>
      <c r="AD16" s="2"/>
    </row>
    <row r="17" spans="1:30" ht="25.5" outlineLevel="3">
      <c r="A17" s="8" t="s">
        <v>35</v>
      </c>
      <c r="B17" s="9" t="s">
        <v>11</v>
      </c>
      <c r="C17" s="9" t="s">
        <v>33</v>
      </c>
      <c r="D17" s="9" t="s">
        <v>36</v>
      </c>
      <c r="E17" s="9">
        <v>800</v>
      </c>
      <c r="F17" s="9" t="s">
        <v>14</v>
      </c>
      <c r="G17" s="9"/>
      <c r="H17" s="9"/>
      <c r="I17" s="9"/>
      <c r="J17" s="10">
        <v>7510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7510</v>
      </c>
      <c r="Y17" s="10">
        <v>0</v>
      </c>
      <c r="Z17" s="10">
        <v>0</v>
      </c>
      <c r="AA17" s="10">
        <v>7510</v>
      </c>
      <c r="AB17" s="11">
        <v>1</v>
      </c>
      <c r="AC17" s="10">
        <v>0</v>
      </c>
      <c r="AD17" s="2"/>
    </row>
    <row r="18" spans="1:30" ht="63.75" outlineLevel="3">
      <c r="A18" s="8" t="s">
        <v>37</v>
      </c>
      <c r="B18" s="9" t="s">
        <v>11</v>
      </c>
      <c r="C18" s="9" t="s">
        <v>33</v>
      </c>
      <c r="D18" s="9" t="s">
        <v>38</v>
      </c>
      <c r="E18" s="9">
        <v>200</v>
      </c>
      <c r="F18" s="9" t="s">
        <v>14</v>
      </c>
      <c r="G18" s="9"/>
      <c r="H18" s="9"/>
      <c r="I18" s="9"/>
      <c r="J18" s="10">
        <v>50000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18656</v>
      </c>
      <c r="Y18" s="10">
        <v>0</v>
      </c>
      <c r="Z18" s="10">
        <v>0</v>
      </c>
      <c r="AA18" s="10">
        <v>18656</v>
      </c>
      <c r="AB18" s="11">
        <v>0.37312000000000001</v>
      </c>
      <c r="AC18" s="10">
        <v>0</v>
      </c>
      <c r="AD18" s="2"/>
    </row>
    <row r="19" spans="1:30" ht="38.25" outlineLevel="3">
      <c r="A19" s="8" t="s">
        <v>39</v>
      </c>
      <c r="B19" s="9" t="s">
        <v>11</v>
      </c>
      <c r="C19" s="9" t="s">
        <v>33</v>
      </c>
      <c r="D19" s="9" t="s">
        <v>40</v>
      </c>
      <c r="E19" s="9">
        <v>200</v>
      </c>
      <c r="F19" s="9" t="s">
        <v>14</v>
      </c>
      <c r="G19" s="9"/>
      <c r="H19" s="9"/>
      <c r="I19" s="9"/>
      <c r="J19" s="10">
        <v>348990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182676</v>
      </c>
      <c r="Y19" s="10">
        <v>0</v>
      </c>
      <c r="Z19" s="10">
        <v>0</v>
      </c>
      <c r="AA19" s="10">
        <v>141476</v>
      </c>
      <c r="AB19" s="11">
        <f>SUM(X19/J19)</f>
        <v>0.52344193243359405</v>
      </c>
      <c r="AC19" s="10">
        <v>0</v>
      </c>
      <c r="AD19" s="2"/>
    </row>
    <row r="20" spans="1:30" ht="63.75" outlineLevel="3">
      <c r="A20" s="8" t="s">
        <v>41</v>
      </c>
      <c r="B20" s="9" t="s">
        <v>11</v>
      </c>
      <c r="C20" s="9" t="s">
        <v>33</v>
      </c>
      <c r="D20" s="9" t="s">
        <v>42</v>
      </c>
      <c r="E20" s="9">
        <v>200</v>
      </c>
      <c r="F20" s="9" t="s">
        <v>14</v>
      </c>
      <c r="G20" s="9"/>
      <c r="H20" s="9"/>
      <c r="I20" s="9"/>
      <c r="J20" s="10">
        <v>14000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14000</v>
      </c>
      <c r="Y20" s="10">
        <v>0</v>
      </c>
      <c r="Z20" s="10">
        <v>0</v>
      </c>
      <c r="AA20" s="10">
        <v>14000</v>
      </c>
      <c r="AB20" s="11">
        <v>1</v>
      </c>
      <c r="AC20" s="10">
        <v>0</v>
      </c>
      <c r="AD20" s="2"/>
    </row>
    <row r="21" spans="1:30" ht="63.75" outlineLevel="3">
      <c r="A21" s="8" t="s">
        <v>43</v>
      </c>
      <c r="B21" s="9" t="s">
        <v>11</v>
      </c>
      <c r="C21" s="9" t="s">
        <v>33</v>
      </c>
      <c r="D21" s="9" t="s">
        <v>44</v>
      </c>
      <c r="E21" s="9">
        <v>200</v>
      </c>
      <c r="F21" s="9" t="s">
        <v>14</v>
      </c>
      <c r="G21" s="9"/>
      <c r="H21" s="9"/>
      <c r="I21" s="9"/>
      <c r="J21" s="10">
        <v>43796.18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25000</v>
      </c>
      <c r="Y21" s="10">
        <v>0</v>
      </c>
      <c r="Z21" s="10">
        <v>0</v>
      </c>
      <c r="AA21" s="10">
        <v>25000</v>
      </c>
      <c r="AB21" s="11">
        <v>0.57082604007929505</v>
      </c>
      <c r="AC21" s="10">
        <v>0</v>
      </c>
      <c r="AD21" s="2"/>
    </row>
    <row r="22" spans="1:30" ht="45.4" customHeight="1" outlineLevel="3">
      <c r="A22" s="8" t="s">
        <v>45</v>
      </c>
      <c r="B22" s="9">
        <v>230</v>
      </c>
      <c r="C22" s="9">
        <v>113</v>
      </c>
      <c r="D22" s="9">
        <v>210110052</v>
      </c>
      <c r="E22" s="9">
        <v>412</v>
      </c>
      <c r="F22" s="9"/>
      <c r="G22" s="9"/>
      <c r="H22" s="9"/>
      <c r="I22" s="9"/>
      <c r="J22" s="10">
        <v>2279000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>
        <v>390000</v>
      </c>
      <c r="Y22" s="10"/>
      <c r="Z22" s="10"/>
      <c r="AA22" s="10"/>
      <c r="AB22" s="11">
        <f t="shared" ref="AB22:AB28" si="1">SUM(X22/J22)</f>
        <v>0.17112768758227292</v>
      </c>
      <c r="AC22" s="10"/>
      <c r="AD22" s="2"/>
    </row>
    <row r="23" spans="1:30" ht="63.75" outlineLevel="3">
      <c r="A23" s="8" t="s">
        <v>46</v>
      </c>
      <c r="B23" s="9" t="s">
        <v>11</v>
      </c>
      <c r="C23" s="9" t="s">
        <v>47</v>
      </c>
      <c r="D23" s="9" t="s">
        <v>48</v>
      </c>
      <c r="E23" s="9">
        <v>200</v>
      </c>
      <c r="F23" s="9" t="s">
        <v>14</v>
      </c>
      <c r="G23" s="9"/>
      <c r="H23" s="9"/>
      <c r="I23" s="9"/>
      <c r="J23" s="10">
        <v>232400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154545</v>
      </c>
      <c r="Y23" s="10">
        <v>0</v>
      </c>
      <c r="Z23" s="10">
        <v>0</v>
      </c>
      <c r="AA23" s="10">
        <v>103970</v>
      </c>
      <c r="AB23" s="11">
        <f t="shared" si="1"/>
        <v>0.66499569707401029</v>
      </c>
      <c r="AC23" s="10">
        <v>0</v>
      </c>
      <c r="AD23" s="2"/>
    </row>
    <row r="24" spans="1:30" ht="78.75" customHeight="1" outlineLevel="3">
      <c r="A24" s="8" t="s">
        <v>49</v>
      </c>
      <c r="B24" s="9" t="s">
        <v>11</v>
      </c>
      <c r="C24" s="9" t="s">
        <v>50</v>
      </c>
      <c r="D24" s="9" t="s">
        <v>51</v>
      </c>
      <c r="E24" s="9">
        <v>200</v>
      </c>
      <c r="F24" s="9" t="s">
        <v>14</v>
      </c>
      <c r="G24" s="9"/>
      <c r="H24" s="9"/>
      <c r="I24" s="9"/>
      <c r="J24" s="10">
        <v>150000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115072.7</v>
      </c>
      <c r="Y24" s="10">
        <v>0</v>
      </c>
      <c r="Z24" s="10">
        <v>0</v>
      </c>
      <c r="AA24" s="10">
        <v>111472.7</v>
      </c>
      <c r="AB24" s="11">
        <f t="shared" si="1"/>
        <v>0.7671513333333333</v>
      </c>
      <c r="AC24" s="10">
        <v>0</v>
      </c>
      <c r="AD24" s="2"/>
    </row>
    <row r="25" spans="1:30" ht="235.5" customHeight="1" outlineLevel="3">
      <c r="A25" s="8" t="s">
        <v>52</v>
      </c>
      <c r="B25" s="9" t="s">
        <v>11</v>
      </c>
      <c r="C25" s="9" t="s">
        <v>53</v>
      </c>
      <c r="D25" s="9" t="s">
        <v>54</v>
      </c>
      <c r="E25" s="9">
        <v>200</v>
      </c>
      <c r="F25" s="9" t="s">
        <v>14</v>
      </c>
      <c r="G25" s="9"/>
      <c r="H25" s="9"/>
      <c r="I25" s="9"/>
      <c r="J25" s="10">
        <v>1854371.17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1615613.35</v>
      </c>
      <c r="Y25" s="10">
        <v>0</v>
      </c>
      <c r="Z25" s="10">
        <v>0</v>
      </c>
      <c r="AA25" s="10">
        <v>998757.83</v>
      </c>
      <c r="AB25" s="11">
        <f t="shared" si="1"/>
        <v>0.87124593831988884</v>
      </c>
      <c r="AC25" s="10">
        <v>0</v>
      </c>
      <c r="AD25" s="2"/>
    </row>
    <row r="26" spans="1:30" ht="191.25" outlineLevel="3">
      <c r="A26" s="8" t="s">
        <v>55</v>
      </c>
      <c r="B26" s="9" t="s">
        <v>11</v>
      </c>
      <c r="C26" s="9" t="s">
        <v>53</v>
      </c>
      <c r="D26" s="9" t="s">
        <v>56</v>
      </c>
      <c r="E26" s="9">
        <v>200</v>
      </c>
      <c r="F26" s="9" t="s">
        <v>14</v>
      </c>
      <c r="G26" s="9"/>
      <c r="H26" s="9"/>
      <c r="I26" s="9"/>
      <c r="J26" s="10">
        <v>699595.73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574817.5</v>
      </c>
      <c r="Y26" s="10">
        <v>0</v>
      </c>
      <c r="Z26" s="10">
        <v>0</v>
      </c>
      <c r="AA26" s="10">
        <v>400000</v>
      </c>
      <c r="AB26" s="11">
        <f t="shared" si="1"/>
        <v>0.82164237909227955</v>
      </c>
      <c r="AC26" s="10">
        <v>0</v>
      </c>
      <c r="AD26" s="2"/>
    </row>
    <row r="27" spans="1:30" ht="128.25" customHeight="1" outlineLevel="3">
      <c r="A27" s="8" t="s">
        <v>57</v>
      </c>
      <c r="B27" s="9" t="s">
        <v>11</v>
      </c>
      <c r="C27" s="9" t="s">
        <v>58</v>
      </c>
      <c r="D27" s="9" t="s">
        <v>59</v>
      </c>
      <c r="E27" s="9">
        <v>200</v>
      </c>
      <c r="F27" s="9" t="s">
        <v>14</v>
      </c>
      <c r="G27" s="9"/>
      <c r="H27" s="9"/>
      <c r="I27" s="9"/>
      <c r="J27" s="10">
        <v>148614.26999999999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47053</v>
      </c>
      <c r="Y27" s="10">
        <v>0</v>
      </c>
      <c r="Z27" s="10">
        <v>0</v>
      </c>
      <c r="AA27" s="10">
        <v>0</v>
      </c>
      <c r="AB27" s="11">
        <f t="shared" si="1"/>
        <v>0.31661158783742638</v>
      </c>
      <c r="AC27" s="10">
        <v>0</v>
      </c>
      <c r="AD27" s="2"/>
    </row>
    <row r="28" spans="1:30" ht="38.25" outlineLevel="3">
      <c r="A28" s="8" t="s">
        <v>60</v>
      </c>
      <c r="B28" s="9" t="s">
        <v>11</v>
      </c>
      <c r="C28" s="9" t="s">
        <v>61</v>
      </c>
      <c r="D28" s="9" t="s">
        <v>62</v>
      </c>
      <c r="E28" s="9">
        <v>200</v>
      </c>
      <c r="F28" s="9" t="s">
        <v>14</v>
      </c>
      <c r="G28" s="9"/>
      <c r="H28" s="9"/>
      <c r="I28" s="9"/>
      <c r="J28" s="10">
        <v>1346240.74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917772.98</v>
      </c>
      <c r="Y28" s="10">
        <v>0</v>
      </c>
      <c r="Z28" s="10">
        <v>0</v>
      </c>
      <c r="AA28" s="10">
        <v>624821.15</v>
      </c>
      <c r="AB28" s="11">
        <f t="shared" si="1"/>
        <v>0.68173020822412489</v>
      </c>
      <c r="AC28" s="10">
        <v>0</v>
      </c>
      <c r="AD28" s="2"/>
    </row>
    <row r="29" spans="1:30" ht="38.25" outlineLevel="3">
      <c r="A29" s="8" t="s">
        <v>63</v>
      </c>
      <c r="B29" s="9" t="s">
        <v>11</v>
      </c>
      <c r="C29" s="9" t="s">
        <v>61</v>
      </c>
      <c r="D29" s="9" t="s">
        <v>64</v>
      </c>
      <c r="E29" s="9">
        <v>200</v>
      </c>
      <c r="F29" s="9" t="s">
        <v>14</v>
      </c>
      <c r="G29" s="9"/>
      <c r="H29" s="9"/>
      <c r="I29" s="9"/>
      <c r="J29" s="10">
        <v>5000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4014.5</v>
      </c>
      <c r="Y29" s="10">
        <v>0</v>
      </c>
      <c r="Z29" s="10">
        <v>0</v>
      </c>
      <c r="AA29" s="10">
        <v>4014.5</v>
      </c>
      <c r="AB29" s="11">
        <v>0.80289999999999995</v>
      </c>
      <c r="AC29" s="10">
        <v>0</v>
      </c>
      <c r="AD29" s="2"/>
    </row>
    <row r="30" spans="1:30" ht="51" outlineLevel="3">
      <c r="A30" s="8" t="s">
        <v>65</v>
      </c>
      <c r="B30" s="9" t="s">
        <v>11</v>
      </c>
      <c r="C30" s="9" t="s">
        <v>61</v>
      </c>
      <c r="D30" s="9" t="s">
        <v>66</v>
      </c>
      <c r="E30" s="9">
        <v>200</v>
      </c>
      <c r="F30" s="9" t="s">
        <v>14</v>
      </c>
      <c r="G30" s="9"/>
      <c r="H30" s="9"/>
      <c r="I30" s="9"/>
      <c r="J30" s="10">
        <v>771087.67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357014.38</v>
      </c>
      <c r="Y30" s="10">
        <v>0</v>
      </c>
      <c r="Z30" s="10">
        <v>0</v>
      </c>
      <c r="AA30" s="10">
        <v>254720.44</v>
      </c>
      <c r="AB30" s="11">
        <f t="shared" ref="AB30:AB43" si="2">SUM(X30/J30)</f>
        <v>0.46300102295760998</v>
      </c>
      <c r="AC30" s="10">
        <v>0</v>
      </c>
      <c r="AD30" s="2"/>
    </row>
    <row r="31" spans="1:30" ht="63.75" outlineLevel="3">
      <c r="A31" s="8" t="s">
        <v>67</v>
      </c>
      <c r="B31" s="9" t="s">
        <v>11</v>
      </c>
      <c r="C31" s="9" t="s">
        <v>61</v>
      </c>
      <c r="D31" s="9" t="s">
        <v>68</v>
      </c>
      <c r="E31" s="9">
        <v>200</v>
      </c>
      <c r="F31" s="9" t="s">
        <v>14</v>
      </c>
      <c r="G31" s="9"/>
      <c r="H31" s="9"/>
      <c r="I31" s="9"/>
      <c r="J31" s="10">
        <v>22300.77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22299.98</v>
      </c>
      <c r="Y31" s="10">
        <v>0</v>
      </c>
      <c r="Z31" s="10">
        <v>0</v>
      </c>
      <c r="AA31" s="10">
        <v>7800</v>
      </c>
      <c r="AB31" s="11">
        <f t="shared" si="2"/>
        <v>0.999964575214219</v>
      </c>
      <c r="AC31" s="10">
        <v>0</v>
      </c>
      <c r="AD31" s="2"/>
    </row>
    <row r="32" spans="1:30" ht="38.25" outlineLevel="3">
      <c r="A32" s="8" t="s">
        <v>69</v>
      </c>
      <c r="B32" s="9" t="s">
        <v>11</v>
      </c>
      <c r="C32" s="9" t="s">
        <v>61</v>
      </c>
      <c r="D32" s="9" t="s">
        <v>70</v>
      </c>
      <c r="E32" s="9">
        <v>200</v>
      </c>
      <c r="F32" s="9" t="s">
        <v>14</v>
      </c>
      <c r="G32" s="9"/>
      <c r="H32" s="9"/>
      <c r="I32" s="9"/>
      <c r="J32" s="10">
        <v>497339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44176.22</v>
      </c>
      <c r="Y32" s="10">
        <v>0</v>
      </c>
      <c r="Z32" s="10">
        <v>0</v>
      </c>
      <c r="AA32" s="10">
        <v>0</v>
      </c>
      <c r="AB32" s="11">
        <f t="shared" si="2"/>
        <v>8.8825167541656702E-2</v>
      </c>
      <c r="AC32" s="10">
        <v>0</v>
      </c>
      <c r="AD32" s="2"/>
    </row>
    <row r="33" spans="1:30" ht="51" outlineLevel="3">
      <c r="A33" s="8" t="s">
        <v>71</v>
      </c>
      <c r="B33" s="9" t="s">
        <v>11</v>
      </c>
      <c r="C33" s="9" t="s">
        <v>61</v>
      </c>
      <c r="D33" s="9" t="s">
        <v>72</v>
      </c>
      <c r="E33" s="9">
        <v>200</v>
      </c>
      <c r="F33" s="9" t="s">
        <v>14</v>
      </c>
      <c r="G33" s="9"/>
      <c r="H33" s="9"/>
      <c r="I33" s="9"/>
      <c r="J33" s="10">
        <v>83000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54800</v>
      </c>
      <c r="Y33" s="10">
        <v>0</v>
      </c>
      <c r="Z33" s="10">
        <v>0</v>
      </c>
      <c r="AA33" s="10">
        <v>40000</v>
      </c>
      <c r="AB33" s="11">
        <f t="shared" si="2"/>
        <v>0.66024096385542164</v>
      </c>
      <c r="AC33" s="10">
        <v>0</v>
      </c>
      <c r="AD33" s="2"/>
    </row>
    <row r="34" spans="1:30" ht="38.25" outlineLevel="3">
      <c r="A34" s="8" t="s">
        <v>73</v>
      </c>
      <c r="B34" s="9" t="s">
        <v>11</v>
      </c>
      <c r="C34" s="9" t="s">
        <v>74</v>
      </c>
      <c r="D34" s="9" t="s">
        <v>75</v>
      </c>
      <c r="E34" s="9">
        <v>200</v>
      </c>
      <c r="F34" s="9" t="s">
        <v>14</v>
      </c>
      <c r="G34" s="9"/>
      <c r="H34" s="9"/>
      <c r="I34" s="9"/>
      <c r="J34" s="10">
        <v>4500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4500</v>
      </c>
      <c r="Y34" s="10">
        <v>0</v>
      </c>
      <c r="Z34" s="10">
        <v>0</v>
      </c>
      <c r="AA34" s="10">
        <v>4500</v>
      </c>
      <c r="AB34" s="11">
        <f t="shared" si="2"/>
        <v>1</v>
      </c>
      <c r="AC34" s="10">
        <v>0</v>
      </c>
      <c r="AD34" s="2"/>
    </row>
    <row r="35" spans="1:30" ht="135.75" customHeight="1" outlineLevel="3">
      <c r="A35" s="8" t="s">
        <v>76</v>
      </c>
      <c r="B35" s="9" t="s">
        <v>11</v>
      </c>
      <c r="C35" s="9" t="s">
        <v>77</v>
      </c>
      <c r="D35" s="9" t="s">
        <v>78</v>
      </c>
      <c r="E35" s="9">
        <v>100</v>
      </c>
      <c r="F35" s="9" t="s">
        <v>14</v>
      </c>
      <c r="G35" s="9"/>
      <c r="H35" s="9"/>
      <c r="I35" s="9"/>
      <c r="J35" s="10">
        <v>2187930.0099999998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1691012.31</v>
      </c>
      <c r="Y35" s="10">
        <v>0</v>
      </c>
      <c r="Z35" s="10">
        <v>0</v>
      </c>
      <c r="AA35" s="10">
        <v>1232799.3899999999</v>
      </c>
      <c r="AB35" s="11">
        <f t="shared" si="2"/>
        <v>0.77288226875228072</v>
      </c>
      <c r="AC35" s="10">
        <v>0</v>
      </c>
      <c r="AD35" s="2"/>
    </row>
    <row r="36" spans="1:30" ht="92.25" customHeight="1" outlineLevel="3">
      <c r="A36" s="8" t="s">
        <v>79</v>
      </c>
      <c r="B36" s="9" t="s">
        <v>11</v>
      </c>
      <c r="C36" s="9" t="s">
        <v>77</v>
      </c>
      <c r="D36" s="9" t="s">
        <v>80</v>
      </c>
      <c r="E36" s="9">
        <v>200</v>
      </c>
      <c r="F36" s="9" t="s">
        <v>14</v>
      </c>
      <c r="G36" s="9"/>
      <c r="H36" s="9"/>
      <c r="I36" s="9"/>
      <c r="J36" s="10">
        <v>1486913.28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945647.74</v>
      </c>
      <c r="Y36" s="10">
        <v>0</v>
      </c>
      <c r="Z36" s="10">
        <v>0</v>
      </c>
      <c r="AA36" s="10">
        <v>861034.69</v>
      </c>
      <c r="AB36" s="11">
        <f t="shared" si="2"/>
        <v>0.63598042516642261</v>
      </c>
      <c r="AC36" s="10">
        <v>0</v>
      </c>
      <c r="AD36" s="2"/>
    </row>
    <row r="37" spans="1:30" ht="51" outlineLevel="3">
      <c r="A37" s="8" t="s">
        <v>81</v>
      </c>
      <c r="B37" s="9" t="s">
        <v>11</v>
      </c>
      <c r="C37" s="9" t="s">
        <v>77</v>
      </c>
      <c r="D37" s="9" t="s">
        <v>82</v>
      </c>
      <c r="E37" s="9">
        <v>800</v>
      </c>
      <c r="F37" s="9" t="s">
        <v>14</v>
      </c>
      <c r="G37" s="9"/>
      <c r="H37" s="9"/>
      <c r="I37" s="9"/>
      <c r="J37" s="10">
        <v>2076.85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2076.85</v>
      </c>
      <c r="Y37" s="10">
        <v>0</v>
      </c>
      <c r="Z37" s="10">
        <v>0</v>
      </c>
      <c r="AA37" s="10">
        <v>576.85</v>
      </c>
      <c r="AB37" s="11">
        <f t="shared" si="2"/>
        <v>1</v>
      </c>
      <c r="AC37" s="10">
        <v>0</v>
      </c>
      <c r="AD37" s="2"/>
    </row>
    <row r="38" spans="1:30" ht="129" customHeight="1" outlineLevel="3">
      <c r="A38" s="8" t="s">
        <v>83</v>
      </c>
      <c r="B38" s="9" t="s">
        <v>11</v>
      </c>
      <c r="C38" s="9" t="s">
        <v>77</v>
      </c>
      <c r="D38" s="9" t="s">
        <v>84</v>
      </c>
      <c r="E38" s="9">
        <v>100</v>
      </c>
      <c r="F38" s="9" t="s">
        <v>14</v>
      </c>
      <c r="G38" s="9"/>
      <c r="H38" s="9"/>
      <c r="I38" s="9"/>
      <c r="J38" s="10">
        <v>819420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551480.86</v>
      </c>
      <c r="Y38" s="10">
        <v>0</v>
      </c>
      <c r="Z38" s="10">
        <v>0</v>
      </c>
      <c r="AA38" s="10">
        <v>369200.86</v>
      </c>
      <c r="AB38" s="11">
        <f t="shared" si="2"/>
        <v>0.67301366820433961</v>
      </c>
      <c r="AC38" s="10">
        <v>0</v>
      </c>
      <c r="AD38" s="2"/>
    </row>
    <row r="39" spans="1:30" ht="157.5" customHeight="1" outlineLevel="3">
      <c r="A39" s="8" t="s">
        <v>85</v>
      </c>
      <c r="B39" s="9" t="s">
        <v>11</v>
      </c>
      <c r="C39" s="9" t="s">
        <v>77</v>
      </c>
      <c r="D39" s="9" t="s">
        <v>86</v>
      </c>
      <c r="E39" s="9">
        <v>100</v>
      </c>
      <c r="F39" s="9" t="s">
        <v>14</v>
      </c>
      <c r="G39" s="9"/>
      <c r="H39" s="9"/>
      <c r="I39" s="9"/>
      <c r="J39" s="10">
        <v>40971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28317</v>
      </c>
      <c r="Y39" s="10">
        <v>0</v>
      </c>
      <c r="Z39" s="10">
        <v>0</v>
      </c>
      <c r="AA39" s="10">
        <v>18552</v>
      </c>
      <c r="AB39" s="11">
        <f t="shared" si="2"/>
        <v>0.6911473969392985</v>
      </c>
      <c r="AC39" s="10">
        <v>0</v>
      </c>
      <c r="AD39" s="2"/>
    </row>
    <row r="40" spans="1:30" ht="51" outlineLevel="3">
      <c r="A40" s="8" t="s">
        <v>87</v>
      </c>
      <c r="B40" s="9" t="s">
        <v>11</v>
      </c>
      <c r="C40" s="9" t="s">
        <v>77</v>
      </c>
      <c r="D40" s="9" t="s">
        <v>88</v>
      </c>
      <c r="E40" s="9">
        <v>200</v>
      </c>
      <c r="F40" s="9" t="s">
        <v>14</v>
      </c>
      <c r="G40" s="9"/>
      <c r="H40" s="9"/>
      <c r="I40" s="9"/>
      <c r="J40" s="10">
        <v>707000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707000</v>
      </c>
      <c r="Y40" s="10">
        <v>0</v>
      </c>
      <c r="Z40" s="10">
        <v>0</v>
      </c>
      <c r="AA40" s="10">
        <v>0</v>
      </c>
      <c r="AB40" s="11">
        <f t="shared" si="2"/>
        <v>1</v>
      </c>
      <c r="AC40" s="10">
        <v>0</v>
      </c>
      <c r="AD40" s="2"/>
    </row>
    <row r="41" spans="1:30" ht="76.5" outlineLevel="3">
      <c r="A41" s="8" t="s">
        <v>89</v>
      </c>
      <c r="B41" s="9" t="s">
        <v>11</v>
      </c>
      <c r="C41" s="9" t="s">
        <v>77</v>
      </c>
      <c r="D41" s="9" t="s">
        <v>90</v>
      </c>
      <c r="E41" s="9">
        <v>200</v>
      </c>
      <c r="F41" s="9" t="s">
        <v>14</v>
      </c>
      <c r="G41" s="9"/>
      <c r="H41" s="9"/>
      <c r="I41" s="9"/>
      <c r="J41" s="10">
        <v>7270002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3866505.92</v>
      </c>
      <c r="Y41" s="10">
        <v>0</v>
      </c>
      <c r="Z41" s="10">
        <v>0</v>
      </c>
      <c r="AA41" s="10">
        <v>2723470.08</v>
      </c>
      <c r="AB41" s="11">
        <f t="shared" si="2"/>
        <v>0.53184385919013499</v>
      </c>
      <c r="AC41" s="10">
        <v>0</v>
      </c>
      <c r="AD41" s="2"/>
    </row>
    <row r="42" spans="1:30" ht="76.5" outlineLevel="3">
      <c r="A42" s="8" t="s">
        <v>91</v>
      </c>
      <c r="B42" s="9" t="s">
        <v>11</v>
      </c>
      <c r="C42" s="9" t="s">
        <v>77</v>
      </c>
      <c r="D42" s="9" t="s">
        <v>92</v>
      </c>
      <c r="E42" s="9">
        <v>200</v>
      </c>
      <c r="F42" s="9" t="s">
        <v>14</v>
      </c>
      <c r="G42" s="9"/>
      <c r="H42" s="9"/>
      <c r="I42" s="9"/>
      <c r="J42" s="10">
        <v>100000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99382</v>
      </c>
      <c r="Y42" s="10">
        <v>0</v>
      </c>
      <c r="Z42" s="10">
        <v>0</v>
      </c>
      <c r="AA42" s="10">
        <v>27412</v>
      </c>
      <c r="AB42" s="11">
        <f t="shared" si="2"/>
        <v>0.99382000000000004</v>
      </c>
      <c r="AC42" s="10">
        <v>0</v>
      </c>
      <c r="AD42" s="2"/>
    </row>
    <row r="43" spans="1:30" ht="38.25" outlineLevel="3">
      <c r="A43" s="8" t="s">
        <v>93</v>
      </c>
      <c r="B43" s="9" t="s">
        <v>11</v>
      </c>
      <c r="C43" s="9" t="s">
        <v>94</v>
      </c>
      <c r="D43" s="9" t="s">
        <v>95</v>
      </c>
      <c r="E43" s="9">
        <v>300</v>
      </c>
      <c r="F43" s="9" t="s">
        <v>14</v>
      </c>
      <c r="G43" s="9"/>
      <c r="H43" s="9"/>
      <c r="I43" s="9"/>
      <c r="J43" s="10">
        <v>527844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389883</v>
      </c>
      <c r="Y43" s="10">
        <v>0</v>
      </c>
      <c r="Z43" s="10">
        <v>0</v>
      </c>
      <c r="AA43" s="10">
        <v>263922</v>
      </c>
      <c r="AB43" s="11">
        <f t="shared" si="2"/>
        <v>0.73863300520608366</v>
      </c>
      <c r="AC43" s="10">
        <v>0</v>
      </c>
      <c r="AD43" s="2"/>
    </row>
    <row r="44" spans="1:30" ht="63.75" outlineLevel="3">
      <c r="A44" s="8" t="s">
        <v>96</v>
      </c>
      <c r="B44" s="9" t="s">
        <v>11</v>
      </c>
      <c r="C44" s="9" t="s">
        <v>97</v>
      </c>
      <c r="D44" s="9" t="s">
        <v>98</v>
      </c>
      <c r="E44" s="9">
        <v>200</v>
      </c>
      <c r="F44" s="9" t="s">
        <v>14</v>
      </c>
      <c r="G44" s="9"/>
      <c r="H44" s="9"/>
      <c r="I44" s="9"/>
      <c r="J44" s="10">
        <v>70000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22657.97</v>
      </c>
      <c r="Y44" s="10">
        <v>0</v>
      </c>
      <c r="Z44" s="10">
        <v>0</v>
      </c>
      <c r="AA44" s="10">
        <v>22657.97</v>
      </c>
      <c r="AB44" s="11">
        <v>0.32368528571428601</v>
      </c>
      <c r="AC44" s="10">
        <v>0</v>
      </c>
      <c r="AD44" s="2"/>
    </row>
    <row r="45" spans="1:30" ht="12.75" customHeight="1">
      <c r="A45" s="19" t="s">
        <v>99</v>
      </c>
      <c r="B45" s="19"/>
      <c r="C45" s="19"/>
      <c r="D45" s="19"/>
      <c r="E45" s="19"/>
      <c r="F45" s="19"/>
      <c r="G45" s="19"/>
      <c r="H45" s="19"/>
      <c r="I45" s="19"/>
      <c r="J45" s="12">
        <f>SUM(J9:J44)</f>
        <v>26921390.140000001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f>SUM(X9:X44)</f>
        <v>16531437.010000002</v>
      </c>
      <c r="Y45" s="12">
        <v>0</v>
      </c>
      <c r="Z45" s="12">
        <v>0</v>
      </c>
      <c r="AA45" s="12">
        <v>10811039.289999999</v>
      </c>
      <c r="AB45" s="13">
        <v>0.44745834463683098</v>
      </c>
      <c r="AC45" s="12">
        <v>0</v>
      </c>
      <c r="AD45" s="2"/>
    </row>
    <row r="46" spans="1:30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1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14"/>
      <c r="Y47" s="14"/>
      <c r="Z47" s="14"/>
      <c r="AA47" s="14"/>
      <c r="AB47" s="14"/>
      <c r="AC47" s="14"/>
      <c r="AD47" s="2"/>
    </row>
  </sheetData>
  <mergeCells count="31">
    <mergeCell ref="AC6:AC7"/>
    <mergeCell ref="A45:I45"/>
    <mergeCell ref="A47:W47"/>
    <mergeCell ref="V6:V7"/>
    <mergeCell ref="W6:W7"/>
    <mergeCell ref="X6:X7"/>
    <mergeCell ref="Y6:Y7"/>
    <mergeCell ref="Z6:Z7"/>
    <mergeCell ref="AB6:AB7"/>
    <mergeCell ref="O6:O7"/>
    <mergeCell ref="P6:P7"/>
    <mergeCell ref="Q6:Q7"/>
    <mergeCell ref="R6:R7"/>
    <mergeCell ref="T6:T7"/>
    <mergeCell ref="U6:U7"/>
    <mergeCell ref="I6:I7"/>
    <mergeCell ref="J6:J7"/>
    <mergeCell ref="K6:K7"/>
    <mergeCell ref="L6:L7"/>
    <mergeCell ref="M6:M7"/>
    <mergeCell ref="N6:N7"/>
    <mergeCell ref="J1:AB4"/>
    <mergeCell ref="A5:AB5"/>
    <mergeCell ref="A6:A7"/>
    <mergeCell ref="B6:B7"/>
    <mergeCell ref="C6:C7"/>
    <mergeCell ref="D6:D7"/>
    <mergeCell ref="E6:E7"/>
    <mergeCell ref="F6:F7"/>
    <mergeCell ref="G6:G7"/>
    <mergeCell ref="H6:H7"/>
  </mergeCells>
  <pageMargins left="0.59015748031496096" right="0.59015748031496096" top="0.98385826771653595" bottom="0.98385826771653595" header="0.59015748031496096" footer="0.59015748031496096"/>
  <pageSetup paperSize="0" scale="78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без_учета_счетов_бюджета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Алёна Викторовна</dc:creator>
  <cp:lastModifiedBy>Алёна Викторовна</cp:lastModifiedBy>
  <cp:lastPrinted>2021-10-28T08:11:02Z</cp:lastPrinted>
  <dcterms:created xsi:type="dcterms:W3CDTF">2021-11-02T12:15:06Z</dcterms:created>
  <dcterms:modified xsi:type="dcterms:W3CDTF">2021-11-02T12:15:06Z</dcterms:modified>
</cp:coreProperties>
</file>