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65" windowWidth="14805" windowHeight="7050"/>
  </bookViews>
  <sheets>
    <sheet name="проект" sheetId="11" r:id="rId1"/>
  </sheets>
  <definedNames>
    <definedName name="_xlnm.Print_Area" localSheetId="0">проект!$A$1:$E$26</definedName>
  </definedNames>
  <calcPr calcId="152511"/>
</workbook>
</file>

<file path=xl/calcChain.xml><?xml version="1.0" encoding="utf-8"?>
<calcChain xmlns="http://schemas.openxmlformats.org/spreadsheetml/2006/main">
  <c r="E15" i="11" l="1"/>
  <c r="E4" i="11" l="1"/>
  <c r="D4" i="11"/>
  <c r="C4" i="11"/>
  <c r="D15" i="11" l="1"/>
  <c r="E20" i="11" l="1"/>
  <c r="E24" i="11"/>
  <c r="D24" i="11"/>
  <c r="C24" i="11"/>
  <c r="D20" i="11" l="1"/>
  <c r="E9" i="11"/>
  <c r="D9" i="11"/>
  <c r="C9" i="11"/>
  <c r="E22" i="11" l="1"/>
  <c r="D22" i="11"/>
  <c r="C22" i="11"/>
  <c r="E18" i="11"/>
  <c r="D18" i="11"/>
  <c r="C18" i="11"/>
  <c r="C15" i="11" l="1"/>
  <c r="C20" i="11"/>
  <c r="E13" i="11"/>
  <c r="D13" i="11"/>
  <c r="C13" i="11"/>
  <c r="E11" i="11"/>
  <c r="D11" i="11"/>
  <c r="C11" i="11"/>
  <c r="C26" i="11" l="1"/>
  <c r="E26" i="11"/>
  <c r="D26" i="11"/>
</calcChain>
</file>

<file path=xl/sharedStrings.xml><?xml version="1.0" encoding="utf-8"?>
<sst xmlns="http://schemas.openxmlformats.org/spreadsheetml/2006/main" count="50" uniqueCount="49">
  <si>
    <t>0104</t>
  </si>
  <si>
    <t>Наименование</t>
  </si>
  <si>
    <t>0100</t>
  </si>
  <si>
    <t xml:space="preserve">Общегосударственные вопросы </t>
  </si>
  <si>
    <t>0111</t>
  </si>
  <si>
    <t xml:space="preserve">Резервные фонды </t>
  </si>
  <si>
    <t>0113</t>
  </si>
  <si>
    <t xml:space="preserve">Другие общегосударственные вопросы </t>
  </si>
  <si>
    <t>0400</t>
  </si>
  <si>
    <t>Национальная экономика</t>
  </si>
  <si>
    <t>0500</t>
  </si>
  <si>
    <t>0502</t>
  </si>
  <si>
    <t>0705</t>
  </si>
  <si>
    <t>Социальная политика</t>
  </si>
  <si>
    <t xml:space="preserve">Пенсионное обеспечение </t>
  </si>
  <si>
    <t>ВСЕГО РАСХОДОВ</t>
  </si>
  <si>
    <t>0409</t>
  </si>
  <si>
    <t>Дорожное хозяйство (дорожные фонды)</t>
  </si>
  <si>
    <t>Жилищно-коммунальное хозяйство</t>
  </si>
  <si>
    <t>Коммунальное хозяйство</t>
  </si>
  <si>
    <t>0300</t>
  </si>
  <si>
    <t xml:space="preserve">Национальная безопасность и правоохранительная деятельность </t>
  </si>
  <si>
    <t>Благоустройство</t>
  </si>
  <si>
    <t>0503</t>
  </si>
  <si>
    <t>0800</t>
  </si>
  <si>
    <t>0801</t>
  </si>
  <si>
    <t>Культура, кинематография</t>
  </si>
  <si>
    <t>Культура</t>
  </si>
  <si>
    <t>0200</t>
  </si>
  <si>
    <t>0203</t>
  </si>
  <si>
    <t>Национальная оборона</t>
  </si>
  <si>
    <t>Раздел/ подраздел</t>
  </si>
  <si>
    <t>Единица измерения: руб.</t>
  </si>
  <si>
    <t>0102</t>
  </si>
  <si>
    <t>0700</t>
  </si>
  <si>
    <t>Образование</t>
  </si>
  <si>
    <t>1100</t>
  </si>
  <si>
    <t>1101</t>
  </si>
  <si>
    <t>Физическая культура и спорт</t>
  </si>
  <si>
    <t>0310</t>
  </si>
  <si>
    <t>Обеспечение пожарной безопасности</t>
  </si>
  <si>
    <t>2024 год</t>
  </si>
  <si>
    <t>2025 год</t>
  </si>
  <si>
    <t>2026 год</t>
  </si>
  <si>
    <t xml:space="preserve">  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</si>
  <si>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</si>
  <si>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</si>
  <si>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Профессиональная подготовка, переподготовка и повышение квалификации</t>
  </si>
  <si>
    <t xml:space="preserve">                                                         Приложение №6 к решению Совета Ингарского сельского поселения  от 26.12.2023№37.  Расходы бюджета Ингарского сельского поселения по разделам и подразделам классификации расходов бюджетов на 2024 год и плановый период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</si>
</sst>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justify"/>
    </xf>
    <xf numFmtId="0" fontId="4" fillId="0" borderId="1" xfId="0" applyFont="1" applyBorder="1"/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justify" wrapText="1"/>
    </xf>
    <xf numFmtId="49" fontId="2" fillId="0" borderId="1" xfId="0" applyNumberFormat="1" applyFont="1" applyFill="1" applyBorder="1" applyAlignment="1">
      <alignment horizontal="left" vertical="justify" wrapText="1"/>
    </xf>
    <xf numFmtId="4" fontId="3" fillId="0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wrapText="1"/>
    </xf>
    <xf numFmtId="4" fontId="1" fillId="3" borderId="1" xfId="0" applyNumberFormat="1" applyFont="1" applyFill="1" applyBorder="1" applyAlignment="1">
      <alignment horizontal="right" wrapText="1"/>
    </xf>
    <xf numFmtId="4" fontId="7" fillId="0" borderId="1" xfId="0" applyNumberFormat="1" applyFont="1" applyBorder="1"/>
    <xf numFmtId="0" fontId="8" fillId="3" borderId="1" xfId="0" applyFont="1" applyFill="1" applyBorder="1"/>
    <xf numFmtId="49" fontId="1" fillId="3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7" fillId="2" borderId="1" xfId="0" applyNumberFormat="1" applyFont="1" applyFill="1" applyBorder="1"/>
    <xf numFmtId="0" fontId="3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justify" wrapText="1"/>
    </xf>
    <xf numFmtId="0" fontId="6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1" fillId="3" borderId="1" xfId="0" applyFont="1" applyFill="1" applyBorder="1" applyAlignment="1">
      <alignment vertical="justify" wrapText="1"/>
    </xf>
    <xf numFmtId="4" fontId="6" fillId="3" borderId="1" xfId="0" applyNumberFormat="1" applyFont="1" applyFill="1" applyBorder="1"/>
    <xf numFmtId="0" fontId="5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9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1"/>
  <sheetViews>
    <sheetView tabSelected="1" view="pageBreakPreview" zoomScaleNormal="100" zoomScaleSheetLayoutView="100" workbookViewId="0">
      <selection sqref="A1:E1"/>
    </sheetView>
  </sheetViews>
  <sheetFormatPr defaultRowHeight="15" x14ac:dyDescent="0.25"/>
  <cols>
    <col min="1" max="1" width="13.7109375" customWidth="1"/>
    <col min="2" max="2" width="81" style="1" customWidth="1"/>
    <col min="3" max="3" width="21.5703125" customWidth="1"/>
    <col min="4" max="4" width="24.5703125" customWidth="1"/>
    <col min="5" max="5" width="21.140625" customWidth="1"/>
  </cols>
  <sheetData>
    <row r="1" spans="1:5" ht="75.75" customHeight="1" x14ac:dyDescent="0.25">
      <c r="A1" s="32" t="s">
        <v>48</v>
      </c>
      <c r="B1" s="33"/>
      <c r="C1" s="33"/>
      <c r="D1" s="33"/>
      <c r="E1" s="33"/>
    </row>
    <row r="2" spans="1:5" ht="19.5" customHeight="1" x14ac:dyDescent="0.25">
      <c r="A2" s="22"/>
      <c r="B2" s="23"/>
      <c r="C2" s="23"/>
      <c r="D2" s="34" t="s">
        <v>32</v>
      </c>
      <c r="E2" s="34"/>
    </row>
    <row r="3" spans="1:5" ht="31.5" x14ac:dyDescent="0.25">
      <c r="A3" s="19" t="s">
        <v>31</v>
      </c>
      <c r="B3" s="20" t="s">
        <v>1</v>
      </c>
      <c r="C3" s="24" t="s">
        <v>41</v>
      </c>
      <c r="D3" s="29" t="s">
        <v>42</v>
      </c>
      <c r="E3" s="21" t="s">
        <v>43</v>
      </c>
    </row>
    <row r="4" spans="1:5" ht="22.5" customHeight="1" x14ac:dyDescent="0.25">
      <c r="A4" s="14" t="s">
        <v>2</v>
      </c>
      <c r="B4" s="3" t="s">
        <v>3</v>
      </c>
      <c r="C4" s="11">
        <f>SUM(C5:C8)</f>
        <v>6478883.1699999999</v>
      </c>
      <c r="D4" s="11">
        <f>SUM(D5:D8)</f>
        <v>5816350.5</v>
      </c>
      <c r="E4" s="11">
        <f>SUM(E5:E8)</f>
        <v>5806350.5</v>
      </c>
    </row>
    <row r="5" spans="1:5" ht="20.25" customHeight="1" x14ac:dyDescent="0.25">
      <c r="A5" s="15" t="s">
        <v>33</v>
      </c>
      <c r="B5" s="4" t="s">
        <v>45</v>
      </c>
      <c r="C5" s="9">
        <v>1137385.6000000001</v>
      </c>
      <c r="D5" s="9">
        <v>1136385.6000000001</v>
      </c>
      <c r="E5" s="9">
        <v>1136385.6000000001</v>
      </c>
    </row>
    <row r="6" spans="1:5" ht="47.25" x14ac:dyDescent="0.25">
      <c r="A6" s="15" t="s">
        <v>0</v>
      </c>
      <c r="B6" s="4" t="s">
        <v>46</v>
      </c>
      <c r="C6" s="9">
        <v>4834497.57</v>
      </c>
      <c r="D6" s="17">
        <v>4443964.9000000004</v>
      </c>
      <c r="E6" s="12">
        <v>4439964.9000000004</v>
      </c>
    </row>
    <row r="7" spans="1:5" ht="15.75" x14ac:dyDescent="0.25">
      <c r="A7" s="15" t="s">
        <v>4</v>
      </c>
      <c r="B7" s="4" t="s">
        <v>5</v>
      </c>
      <c r="C7" s="9">
        <v>20000</v>
      </c>
      <c r="D7" s="9">
        <v>20000</v>
      </c>
      <c r="E7" s="9">
        <v>20000</v>
      </c>
    </row>
    <row r="8" spans="1:5" ht="19.5" customHeight="1" x14ac:dyDescent="0.25">
      <c r="A8" s="15" t="s">
        <v>6</v>
      </c>
      <c r="B8" s="4" t="s">
        <v>7</v>
      </c>
      <c r="C8" s="9">
        <v>487000</v>
      </c>
      <c r="D8" s="17">
        <v>216000</v>
      </c>
      <c r="E8" s="17">
        <v>210000</v>
      </c>
    </row>
    <row r="9" spans="1:5" ht="19.5" customHeight="1" x14ac:dyDescent="0.25">
      <c r="A9" s="14" t="s">
        <v>28</v>
      </c>
      <c r="B9" s="3" t="s">
        <v>30</v>
      </c>
      <c r="C9" s="11">
        <f>SUM(C10)</f>
        <v>345750</v>
      </c>
      <c r="D9" s="11">
        <f>SUM(D10)</f>
        <v>380280</v>
      </c>
      <c r="E9" s="11">
        <f>SUM(E10)</f>
        <v>415390</v>
      </c>
    </row>
    <row r="10" spans="1:5" ht="20.25" customHeight="1" x14ac:dyDescent="0.25">
      <c r="A10" s="15" t="s">
        <v>29</v>
      </c>
      <c r="B10" s="4" t="s">
        <v>44</v>
      </c>
      <c r="C10" s="9">
        <v>345750</v>
      </c>
      <c r="D10" s="9">
        <v>380280</v>
      </c>
      <c r="E10" s="9">
        <v>415390</v>
      </c>
    </row>
    <row r="11" spans="1:5" ht="19.5" customHeight="1" x14ac:dyDescent="0.25">
      <c r="A11" s="14" t="s">
        <v>20</v>
      </c>
      <c r="B11" s="3" t="s">
        <v>21</v>
      </c>
      <c r="C11" s="11">
        <f>C12</f>
        <v>190000</v>
      </c>
      <c r="D11" s="11">
        <f>D12</f>
        <v>160000</v>
      </c>
      <c r="E11" s="11">
        <f>E12</f>
        <v>160000</v>
      </c>
    </row>
    <row r="12" spans="1:5" ht="18.75" customHeight="1" x14ac:dyDescent="0.25">
      <c r="A12" s="15" t="s">
        <v>39</v>
      </c>
      <c r="B12" s="4" t="s">
        <v>40</v>
      </c>
      <c r="C12" s="9">
        <v>190000</v>
      </c>
      <c r="D12" s="17">
        <v>160000</v>
      </c>
      <c r="E12" s="17">
        <v>160000</v>
      </c>
    </row>
    <row r="13" spans="1:5" ht="18" customHeight="1" x14ac:dyDescent="0.25">
      <c r="A13" s="14" t="s">
        <v>8</v>
      </c>
      <c r="B13" s="3" t="s">
        <v>9</v>
      </c>
      <c r="C13" s="11">
        <f>C14</f>
        <v>2785074.36</v>
      </c>
      <c r="D13" s="11">
        <f>D14</f>
        <v>0</v>
      </c>
      <c r="E13" s="11">
        <f>E14</f>
        <v>0</v>
      </c>
    </row>
    <row r="14" spans="1:5" ht="19.5" customHeight="1" x14ac:dyDescent="0.25">
      <c r="A14" s="15" t="s">
        <v>16</v>
      </c>
      <c r="B14" s="18" t="s">
        <v>17</v>
      </c>
      <c r="C14" s="9">
        <v>2785074.36</v>
      </c>
      <c r="D14" s="17">
        <v>0</v>
      </c>
      <c r="E14" s="17">
        <v>0</v>
      </c>
    </row>
    <row r="15" spans="1:5" ht="15.75" x14ac:dyDescent="0.25">
      <c r="A15" s="14" t="s">
        <v>10</v>
      </c>
      <c r="B15" s="13" t="s">
        <v>18</v>
      </c>
      <c r="C15" s="11">
        <f>C16+C17</f>
        <v>2276466.5699999998</v>
      </c>
      <c r="D15" s="11">
        <f>D17</f>
        <v>1163878.53</v>
      </c>
      <c r="E15" s="11">
        <f>SUM(E16:E17)</f>
        <v>1160028.53</v>
      </c>
    </row>
    <row r="16" spans="1:5" ht="15.75" x14ac:dyDescent="0.25">
      <c r="A16" s="15" t="s">
        <v>11</v>
      </c>
      <c r="B16" s="2" t="s">
        <v>19</v>
      </c>
      <c r="C16" s="9">
        <v>124740</v>
      </c>
      <c r="D16" s="17">
        <v>0</v>
      </c>
      <c r="E16" s="17">
        <v>0</v>
      </c>
    </row>
    <row r="17" spans="1:5" ht="16.5" customHeight="1" x14ac:dyDescent="0.25">
      <c r="A17" s="15" t="s">
        <v>23</v>
      </c>
      <c r="B17" s="4" t="s">
        <v>22</v>
      </c>
      <c r="C17" s="9">
        <v>2151726.5699999998</v>
      </c>
      <c r="D17" s="17">
        <v>1163878.53</v>
      </c>
      <c r="E17" s="17">
        <v>1160028.53</v>
      </c>
    </row>
    <row r="18" spans="1:5" ht="15.75" x14ac:dyDescent="0.25">
      <c r="A18" s="25" t="s">
        <v>34</v>
      </c>
      <c r="B18" s="26" t="s">
        <v>35</v>
      </c>
      <c r="C18" s="27">
        <f>SUM(C19)</f>
        <v>10000</v>
      </c>
      <c r="D18" s="28">
        <f>SUM(D19)</f>
        <v>0</v>
      </c>
      <c r="E18" s="28">
        <f>SUM(E19)</f>
        <v>0</v>
      </c>
    </row>
    <row r="19" spans="1:5" ht="15.75" x14ac:dyDescent="0.25">
      <c r="A19" s="15" t="s">
        <v>12</v>
      </c>
      <c r="B19" s="4" t="s">
        <v>47</v>
      </c>
      <c r="C19" s="8">
        <v>10000</v>
      </c>
      <c r="D19" s="12">
        <v>0</v>
      </c>
      <c r="E19" s="12">
        <v>0</v>
      </c>
    </row>
    <row r="20" spans="1:5" ht="15.75" x14ac:dyDescent="0.25">
      <c r="A20" s="14" t="s">
        <v>24</v>
      </c>
      <c r="B20" s="3" t="s">
        <v>26</v>
      </c>
      <c r="C20" s="11">
        <f>C21</f>
        <v>13985569.689999999</v>
      </c>
      <c r="D20" s="11">
        <f>SUM(D21)</f>
        <v>4126884.72</v>
      </c>
      <c r="E20" s="11">
        <f>SUM(E21)</f>
        <v>4149375.97</v>
      </c>
    </row>
    <row r="21" spans="1:5" ht="15.75" x14ac:dyDescent="0.25">
      <c r="A21" s="15" t="s">
        <v>25</v>
      </c>
      <c r="B21" s="4" t="s">
        <v>27</v>
      </c>
      <c r="C21" s="9">
        <v>13985569.689999999</v>
      </c>
      <c r="D21" s="17">
        <v>4126884.72</v>
      </c>
      <c r="E21" s="17">
        <v>4149375.97</v>
      </c>
    </row>
    <row r="22" spans="1:5" ht="15.75" x14ac:dyDescent="0.25">
      <c r="A22" s="14">
        <v>1000</v>
      </c>
      <c r="B22" s="3" t="s">
        <v>13</v>
      </c>
      <c r="C22" s="11">
        <f>SUM(C23)</f>
        <v>552000</v>
      </c>
      <c r="D22" s="11">
        <f>SUM(D23)</f>
        <v>552000</v>
      </c>
      <c r="E22" s="11">
        <f>SUM(E23)</f>
        <v>552000</v>
      </c>
    </row>
    <row r="23" spans="1:5" ht="15.75" x14ac:dyDescent="0.25">
      <c r="A23" s="15">
        <v>1001</v>
      </c>
      <c r="B23" s="4" t="s">
        <v>14</v>
      </c>
      <c r="C23" s="9">
        <v>552000</v>
      </c>
      <c r="D23" s="12">
        <v>552000</v>
      </c>
      <c r="E23" s="12">
        <v>552000</v>
      </c>
    </row>
    <row r="24" spans="1:5" ht="15.75" x14ac:dyDescent="0.25">
      <c r="A24" s="14" t="s">
        <v>36</v>
      </c>
      <c r="B24" s="30" t="s">
        <v>38</v>
      </c>
      <c r="C24" s="11">
        <f>SUM(C25)</f>
        <v>100000</v>
      </c>
      <c r="D24" s="31">
        <f>SUM(D25)</f>
        <v>50000</v>
      </c>
      <c r="E24" s="31">
        <f>SUM(E25)</f>
        <v>50000</v>
      </c>
    </row>
    <row r="25" spans="1:5" ht="15.75" x14ac:dyDescent="0.25">
      <c r="A25" s="15" t="s">
        <v>37</v>
      </c>
      <c r="B25" s="6" t="s">
        <v>38</v>
      </c>
      <c r="C25" s="9">
        <v>100000</v>
      </c>
      <c r="D25" s="12">
        <v>50000</v>
      </c>
      <c r="E25" s="12">
        <v>50000</v>
      </c>
    </row>
    <row r="26" spans="1:5" ht="18.75" x14ac:dyDescent="0.25">
      <c r="A26" s="5"/>
      <c r="B26" s="7" t="s">
        <v>15</v>
      </c>
      <c r="C26" s="10">
        <f>SUM(C4+C9+C11+C13+C15+C18+C20+C22+C24)</f>
        <v>26723743.789999999</v>
      </c>
      <c r="D26" s="10">
        <f>SUM(D4+D9+D11+D13+D15+D18+D20+D22+D24)</f>
        <v>12249393.75</v>
      </c>
      <c r="E26" s="10">
        <f>SUM(E4+E9+E11+E13+E15+E18+E20+E22+E24)</f>
        <v>12293145</v>
      </c>
    </row>
    <row r="28" spans="1:5" x14ac:dyDescent="0.25">
      <c r="C28" s="16"/>
      <c r="D28" s="16"/>
      <c r="E28" s="16"/>
    </row>
    <row r="29" spans="1:5" x14ac:dyDescent="0.25">
      <c r="C29" s="16"/>
      <c r="D29" s="16"/>
      <c r="E29" s="16"/>
    </row>
    <row r="31" spans="1:5" x14ac:dyDescent="0.25">
      <c r="C31" s="16"/>
      <c r="D31" s="16"/>
      <c r="E31" s="16"/>
    </row>
  </sheetData>
  <mergeCells count="2">
    <mergeCell ref="A1:E1"/>
    <mergeCell ref="D2:E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</vt:lpstr>
      <vt:lpstr>проект!Область_печати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2024-01-16T10:04:54Z</dcterms:modified>
</cp:coreProperties>
</file>